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60" windowHeight="12120" tabRatio="841" activeTab="6"/>
  </bookViews>
  <sheets>
    <sheet name="Sht 1" sheetId="1" r:id="rId1"/>
    <sheet name="Sht 2" sheetId="2" r:id="rId2"/>
    <sheet name="Sht 3" sheetId="3" r:id="rId3"/>
    <sheet name="Sht 4" sheetId="4" r:id="rId4"/>
    <sheet name="Sht 5" sheetId="5" r:id="rId5"/>
    <sheet name="Sht 6" sheetId="6" r:id="rId6"/>
    <sheet name="Tel Results" sheetId="7" r:id="rId7"/>
    <sheet name="Tel Results 2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sharedStrings.xml><?xml version="1.0" encoding="utf-8"?>
<sst xmlns="http://schemas.openxmlformats.org/spreadsheetml/2006/main" count="948" uniqueCount="250">
  <si>
    <t>Sara Montgomery</t>
  </si>
  <si>
    <t>David Bryceland</t>
  </si>
  <si>
    <t>Thomas Mc Dougall</t>
  </si>
  <si>
    <t>Jill O'Neil</t>
  </si>
  <si>
    <t>Carole Gilmour</t>
  </si>
  <si>
    <t>Lesley Chapman</t>
  </si>
  <si>
    <t>Heather Macintosh</t>
  </si>
  <si>
    <t>Mhairi Stanley</t>
  </si>
  <si>
    <t>Alison Winship</t>
  </si>
  <si>
    <t>George Mitchell</t>
  </si>
  <si>
    <t>Stephen McLoone</t>
  </si>
  <si>
    <t>Robert Wilson</t>
  </si>
  <si>
    <t>Alison King</t>
  </si>
  <si>
    <t>Eleanor Kane</t>
  </si>
  <si>
    <t>Grah am Kane</t>
  </si>
  <si>
    <t>Paul Emsley</t>
  </si>
  <si>
    <t>Derek Shand</t>
  </si>
  <si>
    <t>Tommy Gilmore</t>
  </si>
  <si>
    <t>Mike Mellor</t>
  </si>
  <si>
    <t>Jan Emsley</t>
  </si>
  <si>
    <t>David Howie</t>
  </si>
  <si>
    <t>Kenneth Brearley</t>
  </si>
  <si>
    <t>David McGranaghan</t>
  </si>
  <si>
    <t>John Thomson</t>
  </si>
  <si>
    <t>Christina Alexander</t>
  </si>
  <si>
    <t>Troon Tortoises (ladies)</t>
  </si>
  <si>
    <t>Karen Robertson</t>
  </si>
  <si>
    <t>Ann Noble</t>
  </si>
  <si>
    <t>Caroline Mutch</t>
  </si>
  <si>
    <t>Kate McKean</t>
  </si>
  <si>
    <t>Moira Connel</t>
  </si>
  <si>
    <t>Susan Barrie</t>
  </si>
  <si>
    <t>12 th</t>
  </si>
  <si>
    <t>13 th</t>
  </si>
  <si>
    <t>14 th</t>
  </si>
  <si>
    <t>15 th</t>
  </si>
  <si>
    <t>16 th</t>
  </si>
  <si>
    <t>17 th</t>
  </si>
  <si>
    <t>18 th</t>
  </si>
  <si>
    <t>19 th</t>
  </si>
  <si>
    <t>20 th</t>
  </si>
  <si>
    <t>21 st</t>
  </si>
  <si>
    <t>22 nd</t>
  </si>
  <si>
    <t>23 rd</t>
  </si>
  <si>
    <t>24th</t>
  </si>
  <si>
    <t xml:space="preserve">25th </t>
  </si>
  <si>
    <t>PLACE</t>
  </si>
  <si>
    <t>Iona Robertson</t>
  </si>
  <si>
    <t>Helen Stuart</t>
  </si>
  <si>
    <t>Emma Birnie</t>
  </si>
  <si>
    <t>Claire Thompson</t>
  </si>
  <si>
    <t>Jo Jefferies</t>
  </si>
  <si>
    <t>Kenny Richmond</t>
  </si>
  <si>
    <t>Dougal Ross</t>
  </si>
  <si>
    <t>Andy Birnie</t>
  </si>
  <si>
    <t>Liam Conway</t>
  </si>
  <si>
    <t>Ken Macmahon</t>
  </si>
  <si>
    <t>Stewart Robertson</t>
  </si>
  <si>
    <t>Jackie MacGuire</t>
  </si>
  <si>
    <t>Tommy Ingram</t>
  </si>
  <si>
    <t>Connell Drummond</t>
  </si>
  <si>
    <t>Scott Martin</t>
  </si>
  <si>
    <t>John Cairns</t>
  </si>
  <si>
    <t>Leslie McDerment</t>
  </si>
  <si>
    <t>Lesley Phillips</t>
  </si>
  <si>
    <t>Gillian Pryce</t>
  </si>
  <si>
    <t>Marion Burns</t>
  </si>
  <si>
    <t>Janet Murray</t>
  </si>
  <si>
    <t>Paula Wilson</t>
  </si>
  <si>
    <t>David Mitchell</t>
  </si>
  <si>
    <t>Alasdair Murray</t>
  </si>
  <si>
    <t>Walter Swanston</t>
  </si>
  <si>
    <t>Hugh Rankine</t>
  </si>
  <si>
    <t>Aileen Scott</t>
  </si>
  <si>
    <t>Marina Mc Callum</t>
  </si>
  <si>
    <t>Yvonne Green</t>
  </si>
  <si>
    <t>Marie Rippon</t>
  </si>
  <si>
    <t>Christine Duncanson</t>
  </si>
  <si>
    <t>Gus Cairney</t>
  </si>
  <si>
    <t>Ian Thomson</t>
  </si>
  <si>
    <t>Ian Robertson</t>
  </si>
  <si>
    <t>John Foley</t>
  </si>
  <si>
    <t>John McArthur</t>
  </si>
  <si>
    <t>Nigel Scott</t>
  </si>
  <si>
    <t>John Donnelly</t>
  </si>
  <si>
    <t>David Riach</t>
  </si>
  <si>
    <t>Muffy Calder</t>
  </si>
  <si>
    <t>mixed</t>
  </si>
  <si>
    <r>
      <t xml:space="preserve">Westerlands "B" </t>
    </r>
    <r>
      <rPr>
        <b/>
        <strike/>
        <sz val="14"/>
        <rFont val="Arial"/>
        <family val="0"/>
      </rPr>
      <t>(ladies)</t>
    </r>
  </si>
  <si>
    <t>Tony Ritchie</t>
  </si>
  <si>
    <t>Jim Alexander</t>
  </si>
  <si>
    <t>Jim Salvage</t>
  </si>
  <si>
    <t>Neal Drummond</t>
  </si>
  <si>
    <r>
      <t xml:space="preserve">Lothian Running Club "B" </t>
    </r>
    <r>
      <rPr>
        <b/>
        <strike/>
        <sz val="14"/>
        <rFont val="Arial"/>
        <family val="0"/>
      </rPr>
      <t>(men</t>
    </r>
    <r>
      <rPr>
        <b/>
        <sz val="14"/>
        <rFont val="Arial"/>
        <family val="2"/>
      </rPr>
      <t>) ladies</t>
    </r>
  </si>
  <si>
    <t>Teresa McMenemy</t>
  </si>
  <si>
    <t>Mags Turnbull</t>
  </si>
  <si>
    <t>Margo Welsh</t>
  </si>
  <si>
    <t>Clydesdale Harriers "A" (ladies)</t>
  </si>
  <si>
    <t>Clydesdale Harriers "B" (men)</t>
  </si>
  <si>
    <t xml:space="preserve"> </t>
  </si>
  <si>
    <t>Central "A"    tbc</t>
  </si>
  <si>
    <t>Central "B"  tbc</t>
  </si>
  <si>
    <t>SHEET No.  3  of   4</t>
  </si>
  <si>
    <t>Westerlands "A"(men)</t>
  </si>
  <si>
    <t>Lothian Running Club "A" (mixed)</t>
  </si>
  <si>
    <t>Inverclyde TC  (mixed)</t>
  </si>
  <si>
    <t>Garcube Harriers  (ladies)</t>
  </si>
  <si>
    <t>SHEET No.  4  of   4</t>
  </si>
  <si>
    <t>Greenock Glenpark (mixed)</t>
  </si>
  <si>
    <t>Arran Runners (mixed)</t>
  </si>
  <si>
    <t>Double "A"   (mixed)</t>
  </si>
  <si>
    <t>Arran Coo's Tail  tbc</t>
  </si>
  <si>
    <t xml:space="preserve">SHEET No.  5  </t>
  </si>
  <si>
    <t xml:space="preserve">SHEET No.  6  </t>
  </si>
  <si>
    <t>26th</t>
  </si>
  <si>
    <t>27th</t>
  </si>
  <si>
    <t>SHEET No.  1  of   4</t>
  </si>
  <si>
    <t>Bellahouston  Road Runners A (ladies)</t>
  </si>
  <si>
    <t>Bellahouston Road Runners B (men)</t>
  </si>
  <si>
    <t>Bellahouston Road Runners C (mixed)</t>
  </si>
  <si>
    <t>Kilmarnock Harriers A (men)</t>
  </si>
  <si>
    <t>Kilmarnock Harriers B (ladies)</t>
  </si>
  <si>
    <t>Kilmarnock Harriers C (mixed)</t>
  </si>
  <si>
    <t>AROUND  ARRAN  RELAY    21st JULY 2007</t>
  </si>
  <si>
    <t>SHEET No.  2  of   4</t>
  </si>
  <si>
    <t>Irvine AC  "A " (men)</t>
  </si>
  <si>
    <t>Irvine AC " B"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</si>
  <si>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</si>
  <si>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</si>
  <si>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</si>
  <si>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</si>
  <si>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</si>
  <si>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</si>
  <si>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</si>
  <si>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</si>
  <si>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</si>
  <si>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26th July 2005</t>
  </si>
  <si>
    <t>AROUND ARRAN</t>
  </si>
  <si>
    <t>No.</t>
  </si>
  <si>
    <t>CLUB</t>
  </si>
  <si>
    <t>LEG</t>
  </si>
  <si>
    <t>RUNNER'S NAME</t>
  </si>
  <si>
    <t>TIME</t>
  </si>
  <si>
    <t>POS.</t>
  </si>
  <si>
    <t>N1</t>
  </si>
  <si>
    <t>N2</t>
  </si>
  <si>
    <t>N3</t>
  </si>
  <si>
    <t>NORTH TOTAL</t>
  </si>
  <si>
    <t>S1</t>
  </si>
  <si>
    <t>S2</t>
  </si>
  <si>
    <t>S3</t>
  </si>
  <si>
    <t>SOUTH TOTAL</t>
  </si>
  <si>
    <t>N/TOTAL</t>
  </si>
  <si>
    <t>S/TOTAL</t>
  </si>
  <si>
    <t>TOTAL</t>
  </si>
  <si>
    <t>TEAM  No.</t>
  </si>
  <si>
    <t>TEAM  NAME</t>
  </si>
  <si>
    <t xml:space="preserve">AROUND  ARRAN  RELAY    26th JULY 2003  </t>
  </si>
  <si>
    <t>LEG RESULTS SHEET</t>
  </si>
  <si>
    <t>North / South    Leg.  No.   _____</t>
  </si>
  <si>
    <t>LEG WINNER</t>
  </si>
  <si>
    <t>Place</t>
  </si>
  <si>
    <t>Team No.</t>
  </si>
  <si>
    <t>1 st</t>
  </si>
  <si>
    <t>2 nd</t>
  </si>
  <si>
    <t>3 rd</t>
  </si>
  <si>
    <t>4 th</t>
  </si>
  <si>
    <t>5 th</t>
  </si>
  <si>
    <t>6 th</t>
  </si>
  <si>
    <t>7 th</t>
  </si>
  <si>
    <t>8 th</t>
  </si>
  <si>
    <t>9 th</t>
  </si>
  <si>
    <t>10 th</t>
  </si>
  <si>
    <t>11 th</t>
  </si>
  <si>
    <t>Barry Sturrock</t>
  </si>
  <si>
    <t>Robert Russell</t>
  </si>
  <si>
    <t>Lewis Millar</t>
  </si>
  <si>
    <t>Michael Wright</t>
  </si>
  <si>
    <t>Ewan Jack</t>
  </si>
  <si>
    <t>Phil Williams</t>
  </si>
  <si>
    <t>Ian Beattie</t>
  </si>
  <si>
    <t>Liam McCabe</t>
  </si>
  <si>
    <t>Roger Greenaway</t>
  </si>
  <si>
    <t>Jennifer Emsley</t>
  </si>
  <si>
    <t>Ainsley Normand</t>
  </si>
  <si>
    <t>Fiona Kelsall</t>
  </si>
  <si>
    <t>Kath Scott</t>
  </si>
  <si>
    <t>Robert Rossborough</t>
  </si>
  <si>
    <t>Laura Cairns</t>
  </si>
  <si>
    <t>Eikle Schmidt</t>
  </si>
  <si>
    <t>Nick Reid</t>
  </si>
  <si>
    <t>Bryan Burnett</t>
  </si>
  <si>
    <t>Helen Palmer</t>
  </si>
  <si>
    <t>Maddie Brammer</t>
  </si>
  <si>
    <t>Al Maclachlin</t>
  </si>
  <si>
    <t>Mark McColl</t>
  </si>
  <si>
    <t>Simon Triger</t>
  </si>
  <si>
    <t>Hugh Watson</t>
  </si>
  <si>
    <t>Peter Rudzinski</t>
  </si>
  <si>
    <t>Drew TurnBull</t>
  </si>
  <si>
    <t>Jane Moncreiff</t>
  </si>
  <si>
    <t>John Bruce</t>
  </si>
  <si>
    <t xml:space="preserve">Marsie Ewing </t>
  </si>
  <si>
    <t>Susan Bruce</t>
  </si>
  <si>
    <t>Debbie Martin</t>
  </si>
  <si>
    <t>Marco Consani</t>
  </si>
  <si>
    <t>Ann Clananachan</t>
  </si>
  <si>
    <t>Shonagh Murchie</t>
  </si>
  <si>
    <t>Colin Miller</t>
  </si>
  <si>
    <t>George Irving</t>
  </si>
  <si>
    <t>Alex Allerdyce</t>
  </si>
  <si>
    <t>Joe McNamee</t>
  </si>
  <si>
    <t>Ian Berryman</t>
  </si>
  <si>
    <t>Billy Richardson</t>
  </si>
  <si>
    <t>Jim Sneddon</t>
  </si>
  <si>
    <t>Liz McGarry</t>
  </si>
  <si>
    <t>Avril Cornforth</t>
  </si>
  <si>
    <t>Finley Dowell</t>
  </si>
  <si>
    <t>Helen Morton</t>
  </si>
  <si>
    <t>Eddie Tonner</t>
  </si>
  <si>
    <t>Ed Bellomo</t>
  </si>
  <si>
    <t>Jan McLeod</t>
  </si>
  <si>
    <t>1ST</t>
  </si>
  <si>
    <t>2nd</t>
  </si>
  <si>
    <t>3rd</t>
  </si>
  <si>
    <t>4th</t>
  </si>
  <si>
    <t>5th</t>
  </si>
  <si>
    <t>6th</t>
  </si>
  <si>
    <t>7th</t>
  </si>
  <si>
    <t>8th</t>
  </si>
  <si>
    <t>1st L</t>
  </si>
  <si>
    <t>9th</t>
  </si>
  <si>
    <t>10th</t>
  </si>
  <si>
    <t>2nd L</t>
  </si>
  <si>
    <t>3rd L</t>
  </si>
  <si>
    <t>4th L</t>
  </si>
  <si>
    <t>16th</t>
  </si>
  <si>
    <t>17th</t>
  </si>
  <si>
    <t>18th</t>
  </si>
  <si>
    <t>19th</t>
  </si>
  <si>
    <t>1st</t>
  </si>
  <si>
    <t>12th</t>
  </si>
  <si>
    <t>13th</t>
  </si>
  <si>
    <t>14th</t>
  </si>
  <si>
    <t>15th</t>
  </si>
  <si>
    <t>18TH</t>
  </si>
  <si>
    <t>Marie Storie</t>
  </si>
  <si>
    <t>11th</t>
  </si>
  <si>
    <t>20th</t>
  </si>
  <si>
    <t>21st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</si>
</sst>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h: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0"/>
      <name val="Arial Black"/>
      <family val="2"/>
    </font>
    <font>
      <b/>
      <sz val="22"/>
      <name val="Arial Black"/>
      <family val="2"/>
    </font>
    <font>
      <sz val="22"/>
      <name val="Arial"/>
      <family val="0"/>
    </font>
    <font>
      <b/>
      <sz val="12"/>
      <name val="Arial Black"/>
      <family val="2"/>
    </font>
    <font>
      <b/>
      <sz val="16"/>
      <name val="Arial Black"/>
      <family val="2"/>
    </font>
    <font>
      <sz val="12"/>
      <name val="Arial"/>
      <family val="0"/>
    </font>
    <font>
      <b/>
      <sz val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0"/>
      <name val="Arial"/>
      <family val="0"/>
    </font>
    <font>
      <b/>
      <strike/>
      <sz val="14"/>
      <name val="Arial"/>
      <family val="0"/>
    </font>
    <font>
      <b/>
      <strike/>
      <sz val="10"/>
      <name val="Arial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6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6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6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Continuous" vertical="top"/>
    </xf>
    <xf numFmtId="0" fontId="1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6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Continuous" vertical="center"/>
    </xf>
    <xf numFmtId="46" fontId="1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Continuous" vertical="center"/>
    </xf>
    <xf numFmtId="46" fontId="1" fillId="0" borderId="20" xfId="0" applyNumberFormat="1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Continuous" vertical="center"/>
    </xf>
    <xf numFmtId="46" fontId="1" fillId="0" borderId="19" xfId="0" applyNumberFormat="1" applyFont="1" applyFill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46" fontId="1" fillId="0" borderId="22" xfId="0" applyNumberFormat="1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46" fontId="6" fillId="0" borderId="7" xfId="0" applyNumberFormat="1" applyFont="1" applyBorder="1" applyAlignment="1">
      <alignment horizontal="center" vertical="center"/>
    </xf>
    <xf numFmtId="46" fontId="6" fillId="0" borderId="7" xfId="0" applyNumberFormat="1" applyFont="1" applyFill="1" applyBorder="1" applyAlignment="1">
      <alignment horizontal="centerContinuous" vertical="center"/>
    </xf>
    <xf numFmtId="46" fontId="6" fillId="0" borderId="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/>
    </xf>
    <xf numFmtId="0" fontId="11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Continuous" vertical="top"/>
    </xf>
    <xf numFmtId="0" fontId="1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" vertical="center"/>
    </xf>
    <xf numFmtId="46" fontId="6" fillId="0" borderId="4" xfId="0" applyNumberFormat="1" applyFont="1" applyFill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8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" vertical="center"/>
    </xf>
    <xf numFmtId="46" fontId="6" fillId="0" borderId="33" xfId="0" applyNumberFormat="1" applyFont="1" applyFill="1" applyBorder="1" applyAlignment="1">
      <alignment horizontal="centerContinuous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Continuous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1" fontId="1" fillId="0" borderId="3" xfId="0" applyNumberFormat="1" applyFont="1" applyFill="1" applyBorder="1" applyAlignment="1">
      <alignment horizontal="center" vertical="center"/>
    </xf>
    <xf numFmtId="21" fontId="1" fillId="0" borderId="6" xfId="0" applyNumberFormat="1" applyFont="1" applyFill="1" applyBorder="1" applyAlignment="1">
      <alignment horizontal="center" vertical="center"/>
    </xf>
    <xf numFmtId="21" fontId="1" fillId="0" borderId="9" xfId="0" applyNumberFormat="1" applyFont="1" applyFill="1" applyBorder="1" applyAlignment="1">
      <alignment horizontal="center" vertical="center"/>
    </xf>
    <xf numFmtId="21" fontId="1" fillId="0" borderId="0" xfId="0" applyNumberFormat="1" applyFont="1" applyFill="1" applyAlignment="1">
      <alignment horizontal="center" vertical="center"/>
    </xf>
    <xf numFmtId="46" fontId="1" fillId="0" borderId="19" xfId="0" applyNumberFormat="1" applyFont="1" applyFill="1" applyBorder="1" applyAlignment="1">
      <alignment horizontal="center" vertical="center"/>
    </xf>
    <xf numFmtId="46" fontId="1" fillId="0" borderId="22" xfId="0" applyNumberFormat="1" applyFont="1" applyFill="1" applyBorder="1" applyAlignment="1">
      <alignment horizontal="center" vertical="center"/>
    </xf>
    <xf numFmtId="21" fontId="1" fillId="0" borderId="12" xfId="0" applyNumberFormat="1" applyFont="1" applyFill="1" applyBorder="1" applyAlignment="1">
      <alignment horizontal="center" vertical="center"/>
    </xf>
    <xf numFmtId="21" fontId="1" fillId="0" borderId="20" xfId="0" applyNumberFormat="1" applyFont="1" applyFill="1" applyBorder="1" applyAlignment="1">
      <alignment horizontal="center" vertical="center"/>
    </xf>
    <xf numFmtId="21" fontId="1" fillId="0" borderId="20" xfId="0" applyNumberFormat="1" applyFont="1" applyFill="1" applyBorder="1" applyAlignment="1">
      <alignment horizontal="centerContinuous" vertical="center"/>
    </xf>
    <xf numFmtId="21" fontId="1" fillId="0" borderId="19" xfId="0" applyNumberFormat="1" applyFont="1" applyFill="1" applyBorder="1" applyAlignment="1">
      <alignment horizontal="centerContinuous" vertical="center"/>
    </xf>
    <xf numFmtId="21" fontId="1" fillId="0" borderId="22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left" wrapText="1" indent="1"/>
    </xf>
    <xf numFmtId="21" fontId="1" fillId="0" borderId="26" xfId="0" applyNumberFormat="1" applyFont="1" applyFill="1" applyBorder="1" applyAlignment="1">
      <alignment horizontal="center" vertical="center"/>
    </xf>
    <xf numFmtId="21" fontId="1" fillId="0" borderId="27" xfId="0" applyNumberFormat="1" applyFont="1" applyFill="1" applyBorder="1" applyAlignment="1">
      <alignment horizontal="center" vertical="center"/>
    </xf>
    <xf numFmtId="21" fontId="1" fillId="0" borderId="28" xfId="0" applyNumberFormat="1" applyFont="1" applyFill="1" applyBorder="1" applyAlignment="1">
      <alignment horizontal="center" vertical="center"/>
    </xf>
    <xf numFmtId="21" fontId="1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85" zoomScaleNormal="85" workbookViewId="0" topLeftCell="A16">
      <selection activeCell="G24" sqref="G24:G30"/>
    </sheetView>
  </sheetViews>
  <sheetFormatPr defaultColWidth="9.140625" defaultRowHeight="12.75"/>
  <cols>
    <col min="1" max="1" width="7.140625" style="1" customWidth="1"/>
    <col min="2" max="2" width="30.7109375" style="1" customWidth="1"/>
    <col min="3" max="3" width="12.7109375" style="1" customWidth="1"/>
    <col min="4" max="4" width="6.421875" style="1" customWidth="1"/>
    <col min="5" max="5" width="7.421875" style="1" customWidth="1"/>
    <col min="6" max="6" width="8.8515625" style="1" customWidth="1"/>
    <col min="7" max="7" width="30.7109375" style="1" customWidth="1"/>
    <col min="8" max="8" width="12.7109375" style="1" customWidth="1"/>
    <col min="9" max="9" width="6.421875" style="1" customWidth="1"/>
    <col min="10" max="16384" width="9.140625" style="1" customWidth="1"/>
  </cols>
  <sheetData>
    <row r="1" spans="1:16" ht="31.5">
      <c r="A1" s="54"/>
      <c r="B1" s="54" t="s">
        <v>123</v>
      </c>
      <c r="C1" s="58"/>
      <c r="D1" s="58"/>
      <c r="E1" s="58"/>
      <c r="F1" s="24"/>
      <c r="G1" s="58"/>
      <c r="H1" s="58"/>
      <c r="I1" s="58"/>
      <c r="J1" s="16"/>
      <c r="K1" s="16"/>
      <c r="L1" s="16"/>
      <c r="M1" s="16"/>
      <c r="N1" s="16"/>
      <c r="O1" s="16"/>
      <c r="P1" s="16"/>
    </row>
    <row r="2" spans="1:16" ht="12.75" customHeight="1">
      <c r="A2" s="90"/>
      <c r="B2" s="90"/>
      <c r="C2" s="90"/>
      <c r="D2" s="90"/>
      <c r="E2" s="90"/>
      <c r="F2" s="90"/>
      <c r="G2" s="90"/>
      <c r="H2" s="90"/>
      <c r="I2" s="16"/>
      <c r="J2" s="16"/>
      <c r="K2" s="16"/>
      <c r="L2" s="16"/>
      <c r="M2" s="16"/>
      <c r="N2" s="16"/>
      <c r="O2" s="16"/>
      <c r="P2" s="16"/>
    </row>
    <row r="3" spans="1:16" s="56" customFormat="1" ht="38.25" customHeight="1" thickBot="1">
      <c r="A3" s="60" t="s">
        <v>116</v>
      </c>
      <c r="B3" s="53"/>
      <c r="C3" s="53"/>
      <c r="D3" s="53"/>
      <c r="E3" s="59"/>
      <c r="F3" s="53"/>
      <c r="G3" s="53"/>
      <c r="H3" s="53"/>
      <c r="I3" s="53"/>
      <c r="J3" s="55"/>
      <c r="K3" s="55"/>
      <c r="L3" s="55"/>
      <c r="M3" s="55"/>
      <c r="N3" s="55"/>
      <c r="O3" s="55"/>
      <c r="P3" s="55"/>
    </row>
    <row r="4" spans="1:16" ht="30" customHeight="1" thickBot="1">
      <c r="A4" s="25" t="s">
        <v>138</v>
      </c>
      <c r="B4" s="26">
        <v>63</v>
      </c>
      <c r="C4" s="27"/>
      <c r="D4" s="28"/>
      <c r="E4" s="16"/>
      <c r="F4" s="25" t="s">
        <v>138</v>
      </c>
      <c r="G4" s="26">
        <v>66</v>
      </c>
      <c r="H4" s="27"/>
      <c r="I4" s="28"/>
      <c r="J4" s="16"/>
      <c r="K4" s="16"/>
      <c r="L4" s="16"/>
      <c r="M4" s="16"/>
      <c r="N4" s="16"/>
      <c r="O4" s="16"/>
      <c r="P4" s="16"/>
    </row>
    <row r="5" spans="1:16" ht="21" customHeight="1" thickBot="1">
      <c r="A5" s="25" t="s">
        <v>139</v>
      </c>
      <c r="B5" s="29" t="s">
        <v>117</v>
      </c>
      <c r="C5" s="27"/>
      <c r="D5" s="28"/>
      <c r="E5" s="16"/>
      <c r="F5" s="25" t="s">
        <v>139</v>
      </c>
      <c r="G5" s="29" t="s">
        <v>120</v>
      </c>
      <c r="H5" s="27"/>
      <c r="I5" s="28"/>
      <c r="J5" s="16"/>
      <c r="K5" s="16"/>
      <c r="L5" s="16"/>
      <c r="M5" s="16"/>
      <c r="N5" s="16"/>
      <c r="O5" s="16"/>
      <c r="P5" s="16"/>
    </row>
    <row r="6" spans="1:16" ht="18" customHeight="1" thickBot="1">
      <c r="A6" s="30" t="s">
        <v>140</v>
      </c>
      <c r="B6" s="31" t="s">
        <v>141</v>
      </c>
      <c r="C6" s="32" t="s">
        <v>142</v>
      </c>
      <c r="D6" s="30" t="s">
        <v>143</v>
      </c>
      <c r="E6" s="16"/>
      <c r="F6" s="30" t="s">
        <v>140</v>
      </c>
      <c r="G6" s="31" t="s">
        <v>141</v>
      </c>
      <c r="H6" s="32" t="s">
        <v>142</v>
      </c>
      <c r="I6" s="30" t="s">
        <v>143</v>
      </c>
      <c r="J6" s="16"/>
      <c r="K6" s="16"/>
      <c r="L6" s="16"/>
      <c r="M6" s="16"/>
      <c r="N6" s="16"/>
      <c r="O6" s="16"/>
      <c r="P6" s="16"/>
    </row>
    <row r="7" spans="1:16" ht="18" customHeight="1">
      <c r="A7" s="4" t="s">
        <v>144</v>
      </c>
      <c r="B7" s="91" t="s">
        <v>47</v>
      </c>
      <c r="C7" s="104">
        <v>0.050740740740740746</v>
      </c>
      <c r="D7" s="7" t="s">
        <v>230</v>
      </c>
      <c r="E7" s="16"/>
      <c r="F7" s="4" t="s">
        <v>144</v>
      </c>
      <c r="G7" s="91" t="s">
        <v>59</v>
      </c>
      <c r="H7" s="104">
        <v>0.049756944444444444</v>
      </c>
      <c r="I7" s="7" t="s">
        <v>225</v>
      </c>
      <c r="J7" s="16"/>
      <c r="K7" s="16"/>
      <c r="L7" s="16"/>
      <c r="M7" s="16"/>
      <c r="N7" s="16"/>
      <c r="O7" s="16"/>
      <c r="P7" s="16"/>
    </row>
    <row r="8" spans="1:16" ht="18" customHeight="1">
      <c r="A8" s="8" t="s">
        <v>145</v>
      </c>
      <c r="B8" s="92" t="s">
        <v>189</v>
      </c>
      <c r="C8" s="105">
        <v>0.04614583333333333</v>
      </c>
      <c r="D8" s="11" t="s">
        <v>230</v>
      </c>
      <c r="E8" s="16"/>
      <c r="F8" s="8" t="s">
        <v>145</v>
      </c>
      <c r="G8" s="92" t="s">
        <v>60</v>
      </c>
      <c r="H8" s="105">
        <v>0.05011574074074074</v>
      </c>
      <c r="I8" s="11" t="s">
        <v>231</v>
      </c>
      <c r="J8" s="16"/>
      <c r="K8" s="16"/>
      <c r="L8" s="16"/>
      <c r="M8" s="16"/>
      <c r="N8" s="16"/>
      <c r="O8" s="16"/>
      <c r="P8" s="16"/>
    </row>
    <row r="9" spans="1:16" ht="18" customHeight="1" thickBot="1">
      <c r="A9" s="12" t="s">
        <v>146</v>
      </c>
      <c r="B9" s="93" t="s">
        <v>49</v>
      </c>
      <c r="C9" s="106">
        <v>0.04375</v>
      </c>
      <c r="D9" s="15" t="s">
        <v>230</v>
      </c>
      <c r="E9" s="16"/>
      <c r="F9" s="12" t="s">
        <v>146</v>
      </c>
      <c r="G9" s="93" t="s">
        <v>61</v>
      </c>
      <c r="H9" s="106">
        <v>0.039976851851851854</v>
      </c>
      <c r="I9" s="15" t="s">
        <v>223</v>
      </c>
      <c r="J9" s="16"/>
      <c r="K9" s="16"/>
      <c r="L9" s="16"/>
      <c r="M9" s="16"/>
      <c r="N9" s="16"/>
      <c r="O9" s="16"/>
      <c r="P9" s="16"/>
    </row>
    <row r="10" spans="1:16" ht="18" customHeight="1" thickBot="1">
      <c r="A10" s="8"/>
      <c r="B10" s="9" t="s">
        <v>147</v>
      </c>
      <c r="C10" s="33">
        <f>SUM(C7:C9)</f>
        <v>0.1406365740740741</v>
      </c>
      <c r="D10" s="11"/>
      <c r="E10" s="16"/>
      <c r="F10" s="8"/>
      <c r="G10" s="9" t="s">
        <v>147</v>
      </c>
      <c r="H10" s="33">
        <f>SUM(H7:H9)</f>
        <v>0.13984953703703704</v>
      </c>
      <c r="I10" s="11"/>
      <c r="J10" s="16"/>
      <c r="K10" s="16"/>
      <c r="L10" s="16"/>
      <c r="M10" s="16"/>
      <c r="N10" s="16"/>
      <c r="O10" s="16"/>
      <c r="P10" s="16"/>
    </row>
    <row r="11" spans="1:16" ht="18" customHeight="1">
      <c r="A11" s="4" t="s">
        <v>148</v>
      </c>
      <c r="B11" s="91" t="s">
        <v>51</v>
      </c>
      <c r="C11" s="104">
        <v>0.03469907407407408</v>
      </c>
      <c r="D11" s="7" t="s">
        <v>233</v>
      </c>
      <c r="E11" s="16"/>
      <c r="F11" s="4" t="s">
        <v>148</v>
      </c>
      <c r="G11" s="121" t="s">
        <v>219</v>
      </c>
      <c r="H11" s="104">
        <v>0.02710648148148148</v>
      </c>
      <c r="I11" s="7" t="s">
        <v>240</v>
      </c>
      <c r="J11" s="16"/>
      <c r="K11" s="16"/>
      <c r="L11" s="16"/>
      <c r="M11" s="16"/>
      <c r="N11" s="16"/>
      <c r="O11" s="16"/>
      <c r="P11" s="16"/>
    </row>
    <row r="12" spans="1:16" ht="18" customHeight="1">
      <c r="A12" s="8" t="s">
        <v>149</v>
      </c>
      <c r="B12" s="92" t="s">
        <v>50</v>
      </c>
      <c r="C12" s="105">
        <v>0.0437962962962963</v>
      </c>
      <c r="D12" s="11" t="s">
        <v>233</v>
      </c>
      <c r="E12" s="16"/>
      <c r="F12" s="8" t="s">
        <v>149</v>
      </c>
      <c r="G12" s="121" t="s">
        <v>62</v>
      </c>
      <c r="H12" s="105">
        <v>0.0415625</v>
      </c>
      <c r="I12" s="11" t="s">
        <v>225</v>
      </c>
      <c r="J12" s="16"/>
      <c r="K12" s="16"/>
      <c r="L12" s="16"/>
      <c r="M12" s="16"/>
      <c r="N12" s="16"/>
      <c r="O12" s="16"/>
      <c r="P12" s="16"/>
    </row>
    <row r="13" spans="1:16" ht="18" customHeight="1" thickBot="1">
      <c r="A13" s="12" t="s">
        <v>150</v>
      </c>
      <c r="B13" s="93" t="s">
        <v>48</v>
      </c>
      <c r="C13" s="106">
        <v>0.036423611111111115</v>
      </c>
      <c r="D13" s="15" t="s">
        <v>230</v>
      </c>
      <c r="E13" s="16"/>
      <c r="F13" s="12" t="s">
        <v>150</v>
      </c>
      <c r="G13" s="121" t="s">
        <v>63</v>
      </c>
      <c r="H13" s="106">
        <v>0.03800925925925926</v>
      </c>
      <c r="I13" s="15" t="s">
        <v>228</v>
      </c>
      <c r="J13" s="16"/>
      <c r="K13" s="16"/>
      <c r="L13" s="16"/>
      <c r="M13" s="16"/>
      <c r="N13" s="16"/>
      <c r="O13" s="16"/>
      <c r="P13" s="16"/>
    </row>
    <row r="14" spans="1:16" ht="18" customHeight="1" thickBot="1">
      <c r="A14" s="34"/>
      <c r="B14" s="28" t="s">
        <v>151</v>
      </c>
      <c r="C14" s="35">
        <f>SUM(C11:C13)</f>
        <v>0.1149189814814815</v>
      </c>
      <c r="D14" s="36"/>
      <c r="E14" s="16"/>
      <c r="F14" s="34"/>
      <c r="G14" s="28" t="s">
        <v>151</v>
      </c>
      <c r="H14" s="35">
        <f>SUM(H11:H13)</f>
        <v>0.10667824074074075</v>
      </c>
      <c r="I14" s="36"/>
      <c r="J14" s="16"/>
      <c r="K14" s="16"/>
      <c r="L14" s="16"/>
      <c r="M14" s="16"/>
      <c r="N14" s="16"/>
      <c r="O14" s="16"/>
      <c r="P14" s="16"/>
    </row>
    <row r="15" spans="1:16" ht="6.75" customHeight="1" thickBot="1">
      <c r="A15" s="34"/>
      <c r="B15" s="28"/>
      <c r="C15" s="35"/>
      <c r="D15" s="38"/>
      <c r="E15" s="16"/>
      <c r="F15" s="34"/>
      <c r="G15" s="28"/>
      <c r="H15" s="37"/>
      <c r="I15" s="38"/>
      <c r="J15" s="107"/>
      <c r="K15" s="16"/>
      <c r="L15" s="16"/>
      <c r="M15" s="16"/>
      <c r="N15" s="16"/>
      <c r="O15" s="16"/>
      <c r="P15" s="16"/>
    </row>
    <row r="16" spans="1:18" ht="18" customHeight="1" thickBot="1">
      <c r="A16" s="34"/>
      <c r="B16" s="89" t="s">
        <v>152</v>
      </c>
      <c r="C16" s="108">
        <f>SUM(C10)</f>
        <v>0.1406365740740741</v>
      </c>
      <c r="D16" s="28"/>
      <c r="E16" s="16"/>
      <c r="F16" s="34"/>
      <c r="G16" s="89" t="s">
        <v>152</v>
      </c>
      <c r="H16" s="39">
        <f>SUM(H10)</f>
        <v>0.13984953703703704</v>
      </c>
      <c r="I16" s="28"/>
      <c r="J16" s="16"/>
      <c r="K16" s="16"/>
      <c r="L16" s="16"/>
      <c r="M16" s="16"/>
      <c r="N16" s="16"/>
      <c r="O16" s="16"/>
      <c r="P16" s="16"/>
      <c r="R16"/>
    </row>
    <row r="17" spans="1:16" ht="18" customHeight="1">
      <c r="A17" s="40"/>
      <c r="B17" s="31" t="s">
        <v>153</v>
      </c>
      <c r="C17" s="109">
        <f>SUM(C14)</f>
        <v>0.1149189814814815</v>
      </c>
      <c r="D17" s="43"/>
      <c r="E17" s="16"/>
      <c r="F17" s="40"/>
      <c r="G17" s="31" t="s">
        <v>153</v>
      </c>
      <c r="H17" s="42">
        <f>SUM(H14)</f>
        <v>0.10667824074074075</v>
      </c>
      <c r="I17" s="43"/>
      <c r="J17" s="16"/>
      <c r="K17" s="16"/>
      <c r="L17" s="16"/>
      <c r="M17" s="16"/>
      <c r="N17" s="16"/>
      <c r="O17" s="16"/>
      <c r="P17" s="16"/>
    </row>
    <row r="18" spans="1:9" s="16" customFormat="1" ht="6.75" customHeight="1" thickBot="1">
      <c r="A18" s="40"/>
      <c r="B18" s="41"/>
      <c r="C18" s="109"/>
      <c r="D18" s="43"/>
      <c r="F18" s="40"/>
      <c r="G18" s="41"/>
      <c r="H18" s="42"/>
      <c r="I18" s="43"/>
    </row>
    <row r="19" spans="1:16" ht="18" customHeight="1" thickBot="1">
      <c r="A19" s="34"/>
      <c r="B19" s="88" t="s">
        <v>154</v>
      </c>
      <c r="C19" s="108">
        <f>SUM(C16:C17)</f>
        <v>0.2555555555555556</v>
      </c>
      <c r="D19" s="28"/>
      <c r="E19" s="16"/>
      <c r="F19" s="34"/>
      <c r="G19" s="88" t="s">
        <v>154</v>
      </c>
      <c r="H19" s="39">
        <f>SUM(H16:H17)</f>
        <v>0.2465277777777778</v>
      </c>
      <c r="I19" s="28"/>
      <c r="J19" s="16"/>
      <c r="K19" s="16"/>
      <c r="L19" s="16"/>
      <c r="M19" s="16"/>
      <c r="N19" s="16"/>
      <c r="O19" s="16"/>
      <c r="P19" s="16"/>
    </row>
    <row r="20" spans="1:16" ht="39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 thickBot="1">
      <c r="A21" s="25" t="s">
        <v>138</v>
      </c>
      <c r="B21" s="26">
        <v>64</v>
      </c>
      <c r="C21" s="27"/>
      <c r="D21" s="28"/>
      <c r="E21" s="16"/>
      <c r="F21" s="25" t="s">
        <v>138</v>
      </c>
      <c r="G21" s="26">
        <v>67</v>
      </c>
      <c r="H21" s="27"/>
      <c r="I21" s="28"/>
      <c r="J21" s="16"/>
      <c r="K21" s="16"/>
      <c r="L21" s="16"/>
      <c r="M21" s="16"/>
      <c r="N21" s="16"/>
      <c r="O21" s="16"/>
      <c r="P21" s="16"/>
    </row>
    <row r="22" spans="1:16" ht="21" customHeight="1" thickBot="1">
      <c r="A22" s="25" t="s">
        <v>139</v>
      </c>
      <c r="B22" s="29" t="s">
        <v>118</v>
      </c>
      <c r="C22" s="27"/>
      <c r="D22" s="28"/>
      <c r="E22" s="16"/>
      <c r="F22" s="25" t="s">
        <v>139</v>
      </c>
      <c r="G22" s="29" t="s">
        <v>121</v>
      </c>
      <c r="H22" s="27"/>
      <c r="I22" s="28"/>
      <c r="J22" s="16"/>
      <c r="K22" s="16"/>
      <c r="L22" s="16"/>
      <c r="M22" s="16"/>
      <c r="N22" s="16"/>
      <c r="O22" s="16"/>
      <c r="P22" s="16"/>
    </row>
    <row r="23" spans="1:16" ht="18" customHeight="1" thickBot="1">
      <c r="A23" s="30" t="s">
        <v>140</v>
      </c>
      <c r="B23" s="31" t="s">
        <v>141</v>
      </c>
      <c r="C23" s="32" t="s">
        <v>142</v>
      </c>
      <c r="D23" s="30" t="s">
        <v>143</v>
      </c>
      <c r="E23" s="16"/>
      <c r="F23" s="30" t="s">
        <v>140</v>
      </c>
      <c r="G23" s="31" t="s">
        <v>141</v>
      </c>
      <c r="H23" s="32" t="s">
        <v>142</v>
      </c>
      <c r="I23" s="30" t="s">
        <v>143</v>
      </c>
      <c r="J23" s="16"/>
      <c r="K23" s="16"/>
      <c r="L23" s="16"/>
      <c r="M23" s="16"/>
      <c r="N23" s="16"/>
      <c r="O23" s="16"/>
      <c r="P23" s="16"/>
    </row>
    <row r="24" spans="1:16" ht="18" customHeight="1" thickBot="1">
      <c r="A24" s="4" t="s">
        <v>144</v>
      </c>
      <c r="B24" s="91" t="s">
        <v>52</v>
      </c>
      <c r="C24" s="104">
        <v>0.0440162037037037</v>
      </c>
      <c r="D24" s="7" t="s">
        <v>240</v>
      </c>
      <c r="E24" s="16"/>
      <c r="F24" s="4" t="s">
        <v>144</v>
      </c>
      <c r="G24" s="121" t="s">
        <v>64</v>
      </c>
      <c r="H24" s="104">
        <v>0.06453703703703705</v>
      </c>
      <c r="I24" s="7" t="s">
        <v>244</v>
      </c>
      <c r="J24" s="16"/>
      <c r="K24" s="16"/>
      <c r="L24" s="16"/>
      <c r="M24" s="16"/>
      <c r="N24" s="16"/>
      <c r="O24" s="16"/>
      <c r="P24" s="16"/>
    </row>
    <row r="25" spans="1:16" ht="18" customHeight="1" thickBot="1">
      <c r="A25" s="8" t="s">
        <v>145</v>
      </c>
      <c r="B25" s="92" t="s">
        <v>53</v>
      </c>
      <c r="C25" s="105">
        <v>0.04612268518518519</v>
      </c>
      <c r="D25" s="11" t="s">
        <v>224</v>
      </c>
      <c r="E25" s="16"/>
      <c r="F25" s="8" t="s">
        <v>145</v>
      </c>
      <c r="G25" s="121" t="s">
        <v>65</v>
      </c>
      <c r="H25" s="104">
        <v>0.0625462962962963</v>
      </c>
      <c r="I25" s="11" t="s">
        <v>236</v>
      </c>
      <c r="J25" s="16"/>
      <c r="K25" s="16"/>
      <c r="L25" s="16"/>
      <c r="M25" s="16"/>
      <c r="N25" s="16"/>
      <c r="O25" s="16"/>
      <c r="P25" s="16"/>
    </row>
    <row r="26" spans="1:16" ht="18" customHeight="1" thickBot="1">
      <c r="A26" s="12" t="s">
        <v>146</v>
      </c>
      <c r="B26" s="93" t="s">
        <v>190</v>
      </c>
      <c r="C26" s="106">
        <v>0.042361111111111106</v>
      </c>
      <c r="D26" s="15" t="s">
        <v>227</v>
      </c>
      <c r="E26" s="16"/>
      <c r="F26" s="12" t="s">
        <v>146</v>
      </c>
      <c r="G26" s="121" t="s">
        <v>66</v>
      </c>
      <c r="H26" s="104">
        <v>0.05967592592592593</v>
      </c>
      <c r="I26" s="15" t="s">
        <v>239</v>
      </c>
      <c r="J26" s="16"/>
      <c r="K26" s="16"/>
      <c r="L26" s="16"/>
      <c r="M26" s="16"/>
      <c r="N26" s="16"/>
      <c r="O26" s="16"/>
      <c r="P26" s="16"/>
    </row>
    <row r="27" spans="1:16" ht="18" customHeight="1" thickBot="1">
      <c r="A27" s="8"/>
      <c r="B27" s="9" t="s">
        <v>147</v>
      </c>
      <c r="C27" s="33">
        <f>SUM(C24:C26)</f>
        <v>0.1325</v>
      </c>
      <c r="D27" s="11"/>
      <c r="E27" s="16"/>
      <c r="F27" s="8"/>
      <c r="G27" s="9" t="s">
        <v>147</v>
      </c>
      <c r="H27" s="33">
        <f>SUM(H24:H26)</f>
        <v>0.18675925925925926</v>
      </c>
      <c r="I27" s="11"/>
      <c r="J27" s="16"/>
      <c r="K27" s="16"/>
      <c r="L27" s="16"/>
      <c r="M27" s="16"/>
      <c r="N27" s="16"/>
      <c r="O27" s="16"/>
      <c r="P27" s="16"/>
    </row>
    <row r="28" spans="1:16" ht="18" customHeight="1">
      <c r="A28" s="4" t="s">
        <v>148</v>
      </c>
      <c r="B28" s="91" t="s">
        <v>55</v>
      </c>
      <c r="C28" s="104">
        <v>0.03054398148148148</v>
      </c>
      <c r="D28" s="7" t="s">
        <v>225</v>
      </c>
      <c r="E28" s="16"/>
      <c r="F28" s="4" t="s">
        <v>148</v>
      </c>
      <c r="G28" s="121" t="s">
        <v>67</v>
      </c>
      <c r="H28" s="104">
        <v>0.03626157407407408</v>
      </c>
      <c r="I28" s="7" t="s">
        <v>235</v>
      </c>
      <c r="J28" s="16"/>
      <c r="K28" s="16"/>
      <c r="L28" s="16"/>
      <c r="M28" s="16"/>
      <c r="N28" s="16"/>
      <c r="O28" s="16"/>
      <c r="P28" s="16"/>
    </row>
    <row r="29" spans="1:16" ht="18" customHeight="1">
      <c r="A29" s="8" t="s">
        <v>149</v>
      </c>
      <c r="B29" s="92" t="s">
        <v>56</v>
      </c>
      <c r="C29" s="105">
        <v>0.03979166666666666</v>
      </c>
      <c r="D29" s="11" t="s">
        <v>223</v>
      </c>
      <c r="E29" s="16"/>
      <c r="F29" s="8" t="s">
        <v>149</v>
      </c>
      <c r="G29" s="121" t="s">
        <v>188</v>
      </c>
      <c r="H29" s="105">
        <v>0.050277777777777775</v>
      </c>
      <c r="I29" s="11" t="s">
        <v>236</v>
      </c>
      <c r="J29" s="16"/>
      <c r="K29" s="16"/>
      <c r="L29" s="16"/>
      <c r="M29" s="16"/>
      <c r="N29" s="16"/>
      <c r="O29" s="16"/>
      <c r="P29" s="16"/>
    </row>
    <row r="30" spans="1:16" ht="18" customHeight="1" thickBot="1">
      <c r="A30" s="12" t="s">
        <v>150</v>
      </c>
      <c r="B30" s="93" t="s">
        <v>54</v>
      </c>
      <c r="C30" s="106">
        <v>0.033888888888888885</v>
      </c>
      <c r="D30" s="15" t="s">
        <v>240</v>
      </c>
      <c r="E30" s="16"/>
      <c r="F30" s="12" t="s">
        <v>150</v>
      </c>
      <c r="G30" s="121" t="s">
        <v>68</v>
      </c>
      <c r="H30" s="106">
        <v>0.04193287037037038</v>
      </c>
      <c r="I30" s="15" t="s">
        <v>234</v>
      </c>
      <c r="J30" s="16"/>
      <c r="K30" s="16"/>
      <c r="L30" s="16"/>
      <c r="M30" s="16"/>
      <c r="N30" s="16"/>
      <c r="O30" s="16"/>
      <c r="P30" s="16"/>
    </row>
    <row r="31" spans="1:16" ht="18" customHeight="1" thickBot="1">
      <c r="A31" s="34"/>
      <c r="B31" s="28" t="s">
        <v>151</v>
      </c>
      <c r="C31" s="35">
        <f>SUM(C28:C30)</f>
        <v>0.10422453703703703</v>
      </c>
      <c r="D31" s="36"/>
      <c r="E31" s="16"/>
      <c r="F31" s="34"/>
      <c r="G31" s="28" t="s">
        <v>151</v>
      </c>
      <c r="H31" s="35">
        <f>SUM(H28:H30)</f>
        <v>0.12847222222222224</v>
      </c>
      <c r="I31" s="36"/>
      <c r="J31" s="16"/>
      <c r="K31" s="16"/>
      <c r="L31" s="16"/>
      <c r="M31" s="16"/>
      <c r="N31" s="16"/>
      <c r="O31" s="16"/>
      <c r="P31" s="16"/>
    </row>
    <row r="32" spans="1:16" ht="6.75" customHeight="1" thickBot="1">
      <c r="A32" s="34"/>
      <c r="B32" s="28"/>
      <c r="C32" s="37"/>
      <c r="D32" s="38"/>
      <c r="E32" s="16"/>
      <c r="F32" s="34"/>
      <c r="G32" s="28"/>
      <c r="H32" s="37"/>
      <c r="I32" s="38"/>
      <c r="J32" s="16"/>
      <c r="K32" s="16"/>
      <c r="L32" s="16"/>
      <c r="M32" s="16"/>
      <c r="N32" s="16"/>
      <c r="O32" s="16"/>
      <c r="P32" s="16"/>
    </row>
    <row r="33" spans="1:16" ht="18" customHeight="1" thickBot="1">
      <c r="A33" s="34"/>
      <c r="B33" s="89" t="s">
        <v>152</v>
      </c>
      <c r="C33" s="39">
        <f>SUM(C27)</f>
        <v>0.1325</v>
      </c>
      <c r="D33" s="28"/>
      <c r="E33" s="16"/>
      <c r="F33" s="34"/>
      <c r="G33" s="89" t="s">
        <v>152</v>
      </c>
      <c r="H33" s="39">
        <f>SUM(H27)</f>
        <v>0.18675925925925926</v>
      </c>
      <c r="I33" s="28"/>
      <c r="J33" s="16"/>
      <c r="K33" s="16"/>
      <c r="L33" s="16"/>
      <c r="M33" s="16"/>
      <c r="N33" s="16"/>
      <c r="O33" s="16"/>
      <c r="P33" s="16"/>
    </row>
    <row r="34" spans="1:16" ht="18" customHeight="1">
      <c r="A34" s="40"/>
      <c r="B34" s="31" t="s">
        <v>153</v>
      </c>
      <c r="C34" s="42">
        <f>SUM(C31)</f>
        <v>0.10422453703703703</v>
      </c>
      <c r="D34" s="43"/>
      <c r="E34" s="16"/>
      <c r="F34" s="40"/>
      <c r="G34" s="31" t="s">
        <v>153</v>
      </c>
      <c r="H34" s="42">
        <f>SUM(H31)</f>
        <v>0.12847222222222224</v>
      </c>
      <c r="I34" s="43"/>
      <c r="J34" s="16"/>
      <c r="K34" s="16"/>
      <c r="L34" s="16"/>
      <c r="M34" s="16"/>
      <c r="N34" s="16"/>
      <c r="O34" s="16"/>
      <c r="P34" s="16"/>
    </row>
    <row r="35" spans="1:9" s="16" customFormat="1" ht="6.75" customHeight="1" thickBot="1">
      <c r="A35" s="40"/>
      <c r="B35" s="41"/>
      <c r="C35" s="42"/>
      <c r="D35" s="43"/>
      <c r="F35" s="40"/>
      <c r="G35" s="41"/>
      <c r="H35" s="42"/>
      <c r="I35" s="43"/>
    </row>
    <row r="36" spans="1:16" ht="18" customHeight="1" thickBot="1">
      <c r="A36" s="34"/>
      <c r="B36" s="88" t="s">
        <v>154</v>
      </c>
      <c r="C36" s="39">
        <f>SUM(C33:C34)</f>
        <v>0.23672453703703705</v>
      </c>
      <c r="D36" s="28"/>
      <c r="E36" s="16"/>
      <c r="F36" s="34"/>
      <c r="G36" s="88" t="s">
        <v>154</v>
      </c>
      <c r="H36" s="39">
        <f>SUM(H33:H34)</f>
        <v>0.3152314814814815</v>
      </c>
      <c r="I36" s="28"/>
      <c r="J36" s="16"/>
      <c r="K36" s="16"/>
      <c r="L36" s="16"/>
      <c r="M36" s="16"/>
      <c r="N36" s="16"/>
      <c r="O36" s="16"/>
      <c r="P36" s="16"/>
    </row>
    <row r="37" spans="1:16" ht="39.7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30" customHeight="1" thickBot="1">
      <c r="A38" s="25" t="s">
        <v>138</v>
      </c>
      <c r="B38" s="26">
        <v>65</v>
      </c>
      <c r="C38" s="27"/>
      <c r="D38" s="28"/>
      <c r="E38" s="16"/>
      <c r="F38" s="25" t="s">
        <v>138</v>
      </c>
      <c r="G38" s="26">
        <v>68</v>
      </c>
      <c r="H38" s="27"/>
      <c r="I38" s="28"/>
      <c r="J38" s="16"/>
      <c r="K38" s="16"/>
      <c r="L38" s="16"/>
      <c r="M38" s="16"/>
      <c r="N38" s="16"/>
      <c r="O38" s="16"/>
      <c r="P38" s="16"/>
    </row>
    <row r="39" spans="1:16" ht="21" customHeight="1" thickBot="1">
      <c r="A39" s="25" t="s">
        <v>139</v>
      </c>
      <c r="B39" s="29" t="s">
        <v>119</v>
      </c>
      <c r="C39" s="27"/>
      <c r="D39" s="28"/>
      <c r="E39" s="16"/>
      <c r="F39" s="25" t="s">
        <v>139</v>
      </c>
      <c r="G39" s="29" t="s">
        <v>122</v>
      </c>
      <c r="H39" s="27"/>
      <c r="I39" s="28"/>
      <c r="J39" s="16"/>
      <c r="K39" s="16"/>
      <c r="L39" s="16"/>
      <c r="M39" s="16"/>
      <c r="N39" s="16"/>
      <c r="O39" s="16"/>
      <c r="P39" s="16"/>
    </row>
    <row r="40" spans="1:16" ht="18" customHeight="1" thickBot="1">
      <c r="A40" s="30" t="s">
        <v>140</v>
      </c>
      <c r="B40" s="31" t="s">
        <v>141</v>
      </c>
      <c r="C40" s="32" t="s">
        <v>142</v>
      </c>
      <c r="D40" s="30" t="s">
        <v>143</v>
      </c>
      <c r="E40" s="16"/>
      <c r="F40" s="30" t="s">
        <v>140</v>
      </c>
      <c r="G40" s="31" t="s">
        <v>141</v>
      </c>
      <c r="H40" s="32" t="s">
        <v>142</v>
      </c>
      <c r="I40" s="30" t="s">
        <v>143</v>
      </c>
      <c r="J40" s="16"/>
      <c r="K40" s="16"/>
      <c r="L40" s="16"/>
      <c r="M40" s="16"/>
      <c r="N40" s="16"/>
      <c r="O40" s="16"/>
      <c r="P40" s="16"/>
    </row>
    <row r="41" spans="1:16" ht="18" customHeight="1" thickBot="1">
      <c r="A41" s="4" t="s">
        <v>144</v>
      </c>
      <c r="B41" s="91" t="s">
        <v>191</v>
      </c>
      <c r="C41" s="104">
        <v>0.050729166666666665</v>
      </c>
      <c r="D41" s="7" t="s">
        <v>225</v>
      </c>
      <c r="E41" s="16"/>
      <c r="F41" s="4" t="s">
        <v>144</v>
      </c>
      <c r="G41" s="121" t="s">
        <v>220</v>
      </c>
      <c r="H41" s="104">
        <v>0.06608796296296296</v>
      </c>
      <c r="I41" s="7" t="s">
        <v>245</v>
      </c>
      <c r="J41" s="16"/>
      <c r="K41" s="16"/>
      <c r="L41" s="16"/>
      <c r="M41" s="16"/>
      <c r="N41" s="16"/>
      <c r="O41" s="16"/>
      <c r="P41" s="16"/>
    </row>
    <row r="42" spans="1:16" ht="18" customHeight="1" thickBot="1">
      <c r="A42" s="8" t="s">
        <v>145</v>
      </c>
      <c r="B42" s="92" t="s">
        <v>192</v>
      </c>
      <c r="C42" s="105">
        <v>0.05533564814814815</v>
      </c>
      <c r="D42" s="11" t="s">
        <v>234</v>
      </c>
      <c r="E42" s="16"/>
      <c r="F42" s="8" t="s">
        <v>145</v>
      </c>
      <c r="G42" s="121" t="s">
        <v>70</v>
      </c>
      <c r="H42" s="104">
        <v>0.05053240740740741</v>
      </c>
      <c r="I42" s="11" t="s">
        <v>232</v>
      </c>
      <c r="J42" s="16"/>
      <c r="K42" s="16"/>
      <c r="L42" s="16"/>
      <c r="M42" s="16"/>
      <c r="N42" s="16"/>
      <c r="O42" s="16"/>
      <c r="P42" s="16"/>
    </row>
    <row r="43" spans="1:16" ht="18" customHeight="1" thickBot="1">
      <c r="A43" s="12" t="s">
        <v>146</v>
      </c>
      <c r="B43" s="93" t="s">
        <v>57</v>
      </c>
      <c r="C43" s="106">
        <v>0.043738425925925924</v>
      </c>
      <c r="D43" s="15" t="s">
        <v>229</v>
      </c>
      <c r="E43" s="16"/>
      <c r="F43" s="12" t="s">
        <v>146</v>
      </c>
      <c r="G43" s="121" t="s">
        <v>71</v>
      </c>
      <c r="H43" s="104">
        <v>0.05686342592592592</v>
      </c>
      <c r="I43" s="15" t="s">
        <v>237</v>
      </c>
      <c r="J43" s="16"/>
      <c r="K43" s="16"/>
      <c r="L43" s="16"/>
      <c r="M43" s="16"/>
      <c r="N43" s="16"/>
      <c r="O43" s="16"/>
      <c r="P43" s="16"/>
    </row>
    <row r="44" spans="1:16" ht="18" customHeight="1" thickBot="1">
      <c r="A44" s="8"/>
      <c r="B44" s="9" t="s">
        <v>147</v>
      </c>
      <c r="C44" s="110">
        <f>SUM(C41:C43)</f>
        <v>0.14980324074074072</v>
      </c>
      <c r="D44" s="11"/>
      <c r="E44" s="16"/>
      <c r="F44" s="8"/>
      <c r="G44" s="9" t="s">
        <v>147</v>
      </c>
      <c r="H44" s="110">
        <f>SUM(H41:H43)</f>
        <v>0.1734837962962963</v>
      </c>
      <c r="I44" s="11"/>
      <c r="J44" s="16"/>
      <c r="K44" s="16"/>
      <c r="L44" s="16"/>
      <c r="M44" s="16"/>
      <c r="N44" s="16"/>
      <c r="O44" s="16"/>
      <c r="P44" s="16"/>
    </row>
    <row r="45" spans="1:16" ht="18" customHeight="1">
      <c r="A45" s="4" t="s">
        <v>148</v>
      </c>
      <c r="B45" s="91" t="s">
        <v>193</v>
      </c>
      <c r="C45" s="104">
        <v>0.03715277777777778</v>
      </c>
      <c r="D45" s="7" t="s">
        <v>241</v>
      </c>
      <c r="E45" s="16"/>
      <c r="F45" s="4" t="s">
        <v>148</v>
      </c>
      <c r="G45" s="121" t="s">
        <v>221</v>
      </c>
      <c r="H45" s="104">
        <v>0.044444444444444446</v>
      </c>
      <c r="I45" s="7" t="s">
        <v>248</v>
      </c>
      <c r="J45" s="16"/>
      <c r="K45" s="16"/>
      <c r="L45" s="16"/>
      <c r="M45" s="16"/>
      <c r="N45" s="16"/>
      <c r="O45" s="16"/>
      <c r="P45" s="16"/>
    </row>
    <row r="46" spans="1:16" ht="18" customHeight="1">
      <c r="A46" s="8" t="s">
        <v>149</v>
      </c>
      <c r="B46" s="92" t="s">
        <v>58</v>
      </c>
      <c r="C46" s="105">
        <v>0.051284722222222225</v>
      </c>
      <c r="D46" s="11" t="s">
        <v>237</v>
      </c>
      <c r="E46" s="16"/>
      <c r="F46" s="8" t="s">
        <v>149</v>
      </c>
      <c r="G46" s="121" t="s">
        <v>69</v>
      </c>
      <c r="H46" s="105">
        <v>0.04434027777777778</v>
      </c>
      <c r="I46" s="11" t="s">
        <v>229</v>
      </c>
      <c r="J46" s="16"/>
      <c r="K46" s="16"/>
      <c r="L46" s="16"/>
      <c r="M46" s="16"/>
      <c r="N46" s="16"/>
      <c r="O46" s="16"/>
      <c r="P46" s="16"/>
    </row>
    <row r="47" spans="1:16" ht="18" customHeight="1" thickBot="1">
      <c r="A47" s="12" t="s">
        <v>150</v>
      </c>
      <c r="B47" s="93" t="s">
        <v>194</v>
      </c>
      <c r="C47" s="106">
        <v>0.03626157407407408</v>
      </c>
      <c r="D47" s="15" t="s">
        <v>225</v>
      </c>
      <c r="E47" s="16"/>
      <c r="F47" s="12" t="s">
        <v>150</v>
      </c>
      <c r="G47" s="121" t="s">
        <v>72</v>
      </c>
      <c r="H47" s="106">
        <v>0.03990740740740741</v>
      </c>
      <c r="I47" s="15" t="s">
        <v>232</v>
      </c>
      <c r="J47" s="16"/>
      <c r="K47" s="16"/>
      <c r="L47" s="16"/>
      <c r="M47" s="16"/>
      <c r="N47" s="16"/>
      <c r="O47" s="16"/>
      <c r="P47" s="16"/>
    </row>
    <row r="48" spans="1:16" ht="18" customHeight="1" thickBot="1">
      <c r="A48" s="34"/>
      <c r="B48" s="28" t="s">
        <v>151</v>
      </c>
      <c r="C48" s="111">
        <f>SUM(C45:C47)</f>
        <v>0.12469907407407407</v>
      </c>
      <c r="D48" s="36"/>
      <c r="E48" s="16"/>
      <c r="F48" s="34"/>
      <c r="G48" s="28" t="s">
        <v>151</v>
      </c>
      <c r="H48" s="111">
        <f>SUM(H45:H47)</f>
        <v>0.12869212962962964</v>
      </c>
      <c r="I48" s="36"/>
      <c r="J48" s="16"/>
      <c r="K48" s="16"/>
      <c r="L48" s="16"/>
      <c r="M48" s="16"/>
      <c r="N48" s="16"/>
      <c r="O48" s="16"/>
      <c r="P48" s="16"/>
    </row>
    <row r="49" spans="1:16" ht="6.75" customHeight="1" thickBot="1">
      <c r="A49" s="34"/>
      <c r="B49" s="28"/>
      <c r="C49" s="112"/>
      <c r="D49" s="38"/>
      <c r="E49" s="16"/>
      <c r="F49" s="34"/>
      <c r="G49" s="28"/>
      <c r="H49" s="112"/>
      <c r="I49" s="38"/>
      <c r="J49" s="16"/>
      <c r="K49" s="16"/>
      <c r="L49" s="16"/>
      <c r="M49" s="16"/>
      <c r="N49" s="16"/>
      <c r="O49" s="16"/>
      <c r="P49" s="16"/>
    </row>
    <row r="50" spans="1:16" ht="18" customHeight="1" thickBot="1">
      <c r="A50" s="34"/>
      <c r="B50" s="89" t="s">
        <v>152</v>
      </c>
      <c r="C50" s="113">
        <f>SUM(C44)</f>
        <v>0.14980324074074072</v>
      </c>
      <c r="D50" s="28"/>
      <c r="E50" s="16"/>
      <c r="F50" s="34"/>
      <c r="G50" s="89" t="s">
        <v>152</v>
      </c>
      <c r="H50" s="113">
        <f>SUM(H44)</f>
        <v>0.1734837962962963</v>
      </c>
      <c r="I50" s="28"/>
      <c r="J50" s="16"/>
      <c r="K50" s="16"/>
      <c r="L50" s="16"/>
      <c r="M50" s="16"/>
      <c r="N50" s="16"/>
      <c r="O50" s="16"/>
      <c r="P50" s="16"/>
    </row>
    <row r="51" spans="1:16" ht="18" customHeight="1">
      <c r="A51" s="40"/>
      <c r="B51" s="31" t="s">
        <v>153</v>
      </c>
      <c r="C51" s="114">
        <f>SUM(C48)</f>
        <v>0.12469907407407407</v>
      </c>
      <c r="D51" s="43"/>
      <c r="E51" s="16"/>
      <c r="F51" s="40"/>
      <c r="G51" s="31" t="s">
        <v>153</v>
      </c>
      <c r="H51" s="114">
        <f>SUM(H48)</f>
        <v>0.12869212962962964</v>
      </c>
      <c r="I51" s="43"/>
      <c r="J51" s="16"/>
      <c r="K51" s="16"/>
      <c r="L51" s="16"/>
      <c r="M51" s="16"/>
      <c r="N51" s="16"/>
      <c r="O51" s="16"/>
      <c r="P51" s="16"/>
    </row>
    <row r="52" spans="1:9" s="16" customFormat="1" ht="6.75" customHeight="1" thickBot="1">
      <c r="A52" s="40"/>
      <c r="B52" s="41"/>
      <c r="C52" s="114"/>
      <c r="D52" s="43"/>
      <c r="F52" s="40"/>
      <c r="G52" s="41"/>
      <c r="H52" s="114"/>
      <c r="I52" s="43"/>
    </row>
    <row r="53" spans="1:16" ht="18" customHeight="1" thickBot="1">
      <c r="A53" s="34"/>
      <c r="B53" s="88" t="s">
        <v>154</v>
      </c>
      <c r="C53" s="113">
        <f>SUM(C50:C51)</f>
        <v>0.2745023148148148</v>
      </c>
      <c r="D53" s="28"/>
      <c r="E53" s="16"/>
      <c r="F53" s="34"/>
      <c r="G53" s="88" t="s">
        <v>154</v>
      </c>
      <c r="H53" s="113">
        <f>SUM(H50:H51)</f>
        <v>0.3021759259259259</v>
      </c>
      <c r="I53" s="28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25">
      <selection activeCell="B7" sqref="B7:B13"/>
    </sheetView>
  </sheetViews>
  <sheetFormatPr defaultColWidth="9.140625" defaultRowHeight="12.75"/>
  <cols>
    <col min="1" max="1" width="7.140625" style="1" customWidth="1"/>
    <col min="2" max="2" width="30.7109375" style="1" customWidth="1"/>
    <col min="3" max="3" width="12.7109375" style="1" customWidth="1"/>
    <col min="4" max="4" width="6.421875" style="1" customWidth="1"/>
    <col min="5" max="5" width="7.421875" style="1" customWidth="1"/>
    <col min="6" max="6" width="8.8515625" style="1" customWidth="1"/>
    <col min="7" max="7" width="30.7109375" style="1" customWidth="1"/>
    <col min="8" max="8" width="12.7109375" style="1" customWidth="1"/>
    <col min="9" max="9" width="6.421875" style="1" customWidth="1"/>
    <col min="10" max="16384" width="9.140625" style="1" customWidth="1"/>
  </cols>
  <sheetData>
    <row r="1" spans="1:16" ht="31.5">
      <c r="A1" s="54" t="s">
        <v>123</v>
      </c>
      <c r="B1" s="58"/>
      <c r="C1" s="58"/>
      <c r="D1" s="58"/>
      <c r="E1" s="24"/>
      <c r="F1" s="58"/>
      <c r="G1" s="58"/>
      <c r="H1" s="58"/>
      <c r="I1" s="58"/>
      <c r="J1" s="16"/>
      <c r="K1" s="16"/>
      <c r="L1" s="16"/>
      <c r="M1" s="16"/>
      <c r="N1" s="16"/>
      <c r="O1" s="16"/>
      <c r="P1" s="16"/>
    </row>
    <row r="2" spans="1:16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6" customFormat="1" ht="38.25" customHeight="1" thickBot="1">
      <c r="A3" s="60" t="s">
        <v>124</v>
      </c>
      <c r="B3" s="53"/>
      <c r="C3" s="53"/>
      <c r="D3" s="53"/>
      <c r="E3" s="59"/>
      <c r="F3" s="53"/>
      <c r="G3" s="53"/>
      <c r="H3" s="53"/>
      <c r="I3" s="53"/>
      <c r="J3" s="55"/>
      <c r="K3" s="55"/>
      <c r="L3" s="55"/>
      <c r="M3" s="55"/>
      <c r="N3" s="55"/>
      <c r="O3" s="55"/>
      <c r="P3" s="55"/>
    </row>
    <row r="4" spans="1:16" ht="30" customHeight="1" thickBot="1">
      <c r="A4" s="25" t="s">
        <v>138</v>
      </c>
      <c r="B4" s="26">
        <v>69</v>
      </c>
      <c r="C4" s="27"/>
      <c r="D4" s="28"/>
      <c r="E4" s="16"/>
      <c r="F4" s="25" t="s">
        <v>138</v>
      </c>
      <c r="G4" s="26">
        <v>72</v>
      </c>
      <c r="H4" s="27"/>
      <c r="I4" s="28"/>
      <c r="J4" s="16"/>
      <c r="K4" s="16"/>
      <c r="L4" s="16"/>
      <c r="M4" s="16"/>
      <c r="N4" s="16"/>
      <c r="O4" s="16"/>
      <c r="P4" s="16"/>
    </row>
    <row r="5" spans="1:16" ht="21" customHeight="1" thickBot="1">
      <c r="A5" s="25" t="s">
        <v>139</v>
      </c>
      <c r="B5" s="29" t="s">
        <v>125</v>
      </c>
      <c r="C5" s="27"/>
      <c r="D5" s="28"/>
      <c r="E5" s="16"/>
      <c r="F5" s="25" t="s">
        <v>139</v>
      </c>
      <c r="G5" s="29" t="s">
        <v>98</v>
      </c>
      <c r="H5" s="27"/>
      <c r="I5" s="28"/>
      <c r="J5" s="16"/>
      <c r="K5" s="16"/>
      <c r="L5" s="16"/>
      <c r="M5" s="16"/>
      <c r="N5" s="16"/>
      <c r="O5" s="16"/>
      <c r="P5" s="16"/>
    </row>
    <row r="6" spans="1:16" ht="18" customHeight="1" thickBot="1">
      <c r="A6" s="30" t="s">
        <v>140</v>
      </c>
      <c r="B6" s="31" t="s">
        <v>141</v>
      </c>
      <c r="C6" s="32" t="s">
        <v>142</v>
      </c>
      <c r="D6" s="30" t="s">
        <v>143</v>
      </c>
      <c r="E6" s="16"/>
      <c r="F6" s="30" t="s">
        <v>140</v>
      </c>
      <c r="G6" s="31" t="s">
        <v>141</v>
      </c>
      <c r="H6" s="32" t="s">
        <v>142</v>
      </c>
      <c r="I6" s="30" t="s">
        <v>143</v>
      </c>
      <c r="J6" s="16"/>
      <c r="K6" s="16"/>
      <c r="L6" s="16"/>
      <c r="M6" s="16"/>
      <c r="N6" s="16"/>
      <c r="O6" s="16"/>
      <c r="P6" s="16"/>
    </row>
    <row r="7" spans="1:16" ht="18" customHeight="1">
      <c r="A7" s="4" t="s">
        <v>144</v>
      </c>
      <c r="B7" s="122" t="s">
        <v>208</v>
      </c>
      <c r="C7" s="104">
        <v>0.04887731481481481</v>
      </c>
      <c r="D7" s="7" t="s">
        <v>224</v>
      </c>
      <c r="E7" s="16"/>
      <c r="F7" s="4" t="s">
        <v>144</v>
      </c>
      <c r="G7" s="91" t="s">
        <v>78</v>
      </c>
      <c r="H7" s="104">
        <v>0.05335648148148148</v>
      </c>
      <c r="I7" s="7" t="s">
        <v>231</v>
      </c>
      <c r="J7" s="16"/>
      <c r="K7" s="16"/>
      <c r="L7" s="16"/>
      <c r="M7" s="16"/>
      <c r="N7" s="16"/>
      <c r="O7" s="16"/>
      <c r="P7" s="16"/>
    </row>
    <row r="8" spans="1:16" ht="18" customHeight="1">
      <c r="A8" s="8" t="s">
        <v>145</v>
      </c>
      <c r="B8" s="123" t="s">
        <v>209</v>
      </c>
      <c r="C8" s="105">
        <v>0.04581018518518518</v>
      </c>
      <c r="D8" s="11" t="s">
        <v>223</v>
      </c>
      <c r="E8" s="16"/>
      <c r="F8" s="8" t="s">
        <v>145</v>
      </c>
      <c r="G8" s="92" t="s">
        <v>82</v>
      </c>
      <c r="H8" s="105">
        <v>0.04675925925925926</v>
      </c>
      <c r="I8" s="11" t="s">
        <v>226</v>
      </c>
      <c r="J8" s="16"/>
      <c r="K8" s="16"/>
      <c r="L8" s="16"/>
      <c r="M8" s="16"/>
      <c r="N8" s="16"/>
      <c r="O8" s="16"/>
      <c r="P8" s="16"/>
    </row>
    <row r="9" spans="1:16" ht="18" customHeight="1" thickBot="1">
      <c r="A9" s="12" t="s">
        <v>146</v>
      </c>
      <c r="B9" s="120" t="s">
        <v>210</v>
      </c>
      <c r="C9" s="106">
        <v>0.03895833333333334</v>
      </c>
      <c r="D9" s="15" t="s">
        <v>222</v>
      </c>
      <c r="E9" s="16"/>
      <c r="F9" s="12" t="s">
        <v>146</v>
      </c>
      <c r="G9" s="93" t="s">
        <v>79</v>
      </c>
      <c r="H9" s="106">
        <v>0.040625</v>
      </c>
      <c r="I9" s="15" t="s">
        <v>225</v>
      </c>
      <c r="J9" s="16"/>
      <c r="K9" s="16"/>
      <c r="L9" s="16"/>
      <c r="M9" s="16"/>
      <c r="N9" s="16"/>
      <c r="O9" s="16"/>
      <c r="P9" s="16"/>
    </row>
    <row r="10" spans="1:16" ht="18" customHeight="1" thickBot="1">
      <c r="A10" s="8"/>
      <c r="B10" s="9" t="s">
        <v>147</v>
      </c>
      <c r="C10" s="110">
        <f>SUM(C7:C9)</f>
        <v>0.13364583333333332</v>
      </c>
      <c r="D10" s="11"/>
      <c r="E10" s="16"/>
      <c r="F10" s="8"/>
      <c r="G10" s="9" t="s">
        <v>147</v>
      </c>
      <c r="H10" s="110">
        <f>SUM(H7:H9)</f>
        <v>0.14074074074074072</v>
      </c>
      <c r="I10" s="11"/>
      <c r="J10" s="16"/>
      <c r="K10" s="16"/>
      <c r="L10" s="16"/>
      <c r="M10" s="16"/>
      <c r="N10" s="16"/>
      <c r="O10" s="16"/>
      <c r="P10" s="16"/>
    </row>
    <row r="11" spans="1:16" ht="18" customHeight="1">
      <c r="A11" s="4" t="s">
        <v>148</v>
      </c>
      <c r="B11" s="122" t="s">
        <v>211</v>
      </c>
      <c r="C11" s="104">
        <v>0.03200231481481482</v>
      </c>
      <c r="D11" s="7" t="s">
        <v>226</v>
      </c>
      <c r="E11" s="16"/>
      <c r="F11" s="4" t="s">
        <v>148</v>
      </c>
      <c r="G11" s="91" t="s">
        <v>81</v>
      </c>
      <c r="H11" s="104">
        <v>0.03467592592592592</v>
      </c>
      <c r="I11" s="7" t="s">
        <v>228</v>
      </c>
      <c r="J11" s="16"/>
      <c r="K11" s="16"/>
      <c r="L11" s="16"/>
      <c r="M11" s="16"/>
      <c r="N11" s="16"/>
      <c r="O11" s="16"/>
      <c r="P11" s="16"/>
    </row>
    <row r="12" spans="1:16" ht="18" customHeight="1">
      <c r="A12" s="8" t="s">
        <v>149</v>
      </c>
      <c r="B12" s="123" t="s">
        <v>212</v>
      </c>
      <c r="C12" s="105">
        <v>0.04108796296296296</v>
      </c>
      <c r="D12" s="11" t="s">
        <v>224</v>
      </c>
      <c r="E12" s="16"/>
      <c r="F12" s="8" t="s">
        <v>149</v>
      </c>
      <c r="G12" s="92" t="s">
        <v>187</v>
      </c>
      <c r="H12" s="105">
        <v>0.042118055555555554</v>
      </c>
      <c r="I12" s="11" t="s">
        <v>226</v>
      </c>
      <c r="J12" s="16"/>
      <c r="K12" s="16"/>
      <c r="L12" s="16"/>
      <c r="M12" s="16"/>
      <c r="N12" s="16"/>
      <c r="O12" s="16"/>
      <c r="P12" s="16"/>
    </row>
    <row r="13" spans="1:16" ht="18" customHeight="1" thickBot="1">
      <c r="A13" s="12" t="s">
        <v>150</v>
      </c>
      <c r="B13" s="120" t="s">
        <v>213</v>
      </c>
      <c r="C13" s="106">
        <v>0.03435185185185185</v>
      </c>
      <c r="D13" s="15" t="s">
        <v>223</v>
      </c>
      <c r="E13" s="16"/>
      <c r="F13" s="12" t="s">
        <v>150</v>
      </c>
      <c r="G13" s="93" t="s">
        <v>80</v>
      </c>
      <c r="H13" s="106">
        <v>0.036631944444444446</v>
      </c>
      <c r="I13" s="15" t="s">
        <v>227</v>
      </c>
      <c r="J13" s="16"/>
      <c r="K13" s="16"/>
      <c r="L13" s="16"/>
      <c r="M13" s="16"/>
      <c r="N13" s="16"/>
      <c r="O13" s="16"/>
      <c r="P13" s="16"/>
    </row>
    <row r="14" spans="1:16" ht="18" customHeight="1" thickBot="1">
      <c r="A14" s="34"/>
      <c r="B14" s="28" t="s">
        <v>151</v>
      </c>
      <c r="C14" s="111">
        <f>SUM(C11:C13)</f>
        <v>0.10744212962962962</v>
      </c>
      <c r="D14" s="36"/>
      <c r="E14" s="16"/>
      <c r="F14" s="34"/>
      <c r="G14" s="28" t="s">
        <v>151</v>
      </c>
      <c r="H14" s="111">
        <f>SUM(H11:H13)</f>
        <v>0.11342592592592593</v>
      </c>
      <c r="I14" s="36"/>
      <c r="J14" s="16"/>
      <c r="K14" s="16"/>
      <c r="L14" s="16"/>
      <c r="M14" s="16"/>
      <c r="N14" s="16"/>
      <c r="O14" s="16"/>
      <c r="P14" s="16"/>
    </row>
    <row r="15" spans="1:16" ht="6.75" customHeight="1" thickBot="1">
      <c r="A15" s="34"/>
      <c r="B15" s="28"/>
      <c r="C15" s="112"/>
      <c r="D15" s="38"/>
      <c r="E15" s="16"/>
      <c r="F15" s="34"/>
      <c r="G15" s="28"/>
      <c r="H15" s="112"/>
      <c r="I15" s="38"/>
      <c r="J15" s="16"/>
      <c r="K15" s="16"/>
      <c r="L15" s="16"/>
      <c r="M15" s="16"/>
      <c r="N15" s="16"/>
      <c r="O15" s="16"/>
      <c r="P15" s="16"/>
    </row>
    <row r="16" spans="1:18" ht="18" customHeight="1" thickBot="1">
      <c r="A16" s="34"/>
      <c r="B16" s="89" t="s">
        <v>152</v>
      </c>
      <c r="C16" s="113">
        <f>SUM(C10)</f>
        <v>0.13364583333333332</v>
      </c>
      <c r="D16" s="28"/>
      <c r="E16" s="16"/>
      <c r="F16" s="34"/>
      <c r="G16" s="89" t="s">
        <v>152</v>
      </c>
      <c r="H16" s="113">
        <f>SUM(H10)</f>
        <v>0.14074074074074072</v>
      </c>
      <c r="I16" s="28"/>
      <c r="J16" s="16"/>
      <c r="K16" s="16"/>
      <c r="L16" s="16"/>
      <c r="M16" s="16"/>
      <c r="N16" s="16"/>
      <c r="O16" s="16"/>
      <c r="P16" s="16"/>
      <c r="R16"/>
    </row>
    <row r="17" spans="1:16" ht="18" customHeight="1">
      <c r="A17" s="40"/>
      <c r="B17" s="31" t="s">
        <v>153</v>
      </c>
      <c r="C17" s="114">
        <f>SUM(C14)</f>
        <v>0.10744212962962962</v>
      </c>
      <c r="D17" s="43"/>
      <c r="E17" s="16"/>
      <c r="F17" s="40"/>
      <c r="G17" s="31" t="s">
        <v>153</v>
      </c>
      <c r="H17" s="114">
        <f>SUM(H14)</f>
        <v>0.11342592592592593</v>
      </c>
      <c r="I17" s="43"/>
      <c r="J17" s="16"/>
      <c r="K17" s="16"/>
      <c r="L17" s="16"/>
      <c r="M17" s="16"/>
      <c r="N17" s="16"/>
      <c r="O17" s="16"/>
      <c r="P17" s="16"/>
    </row>
    <row r="18" spans="1:9" s="16" customFormat="1" ht="6.75" customHeight="1" thickBot="1">
      <c r="A18" s="40"/>
      <c r="B18" s="41"/>
      <c r="C18" s="114"/>
      <c r="D18" s="43"/>
      <c r="F18" s="40"/>
      <c r="G18" s="41"/>
      <c r="H18" s="114"/>
      <c r="I18" s="43"/>
    </row>
    <row r="19" spans="1:16" ht="18" customHeight="1" thickBot="1">
      <c r="A19" s="34"/>
      <c r="B19" s="88" t="s">
        <v>154</v>
      </c>
      <c r="C19" s="113">
        <f>SUM(C16:C17)</f>
        <v>0.24108796296296295</v>
      </c>
      <c r="D19" s="28"/>
      <c r="E19" s="16"/>
      <c r="F19" s="34"/>
      <c r="G19" s="88" t="s">
        <v>154</v>
      </c>
      <c r="H19" s="113">
        <f>SUM(H16:H17)</f>
        <v>0.25416666666666665</v>
      </c>
      <c r="I19" s="28"/>
      <c r="J19" s="16"/>
      <c r="K19" s="16"/>
      <c r="L19" s="16"/>
      <c r="M19" s="16"/>
      <c r="N19" s="16"/>
      <c r="O19" s="16"/>
      <c r="P19" s="16"/>
    </row>
    <row r="20" spans="1:16" ht="39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 thickBot="1">
      <c r="A21" s="25" t="s">
        <v>138</v>
      </c>
      <c r="B21" s="26">
        <v>70</v>
      </c>
      <c r="C21" s="27"/>
      <c r="D21" s="28"/>
      <c r="E21" s="16"/>
      <c r="F21" s="25" t="s">
        <v>138</v>
      </c>
      <c r="G21" s="26">
        <v>73</v>
      </c>
      <c r="H21" s="27"/>
      <c r="I21" s="28"/>
      <c r="J21" s="16"/>
      <c r="K21" s="16"/>
      <c r="L21" s="16"/>
      <c r="M21" s="16"/>
      <c r="N21" s="16"/>
      <c r="O21" s="16"/>
      <c r="P21" s="16"/>
    </row>
    <row r="22" spans="1:16" ht="21" customHeight="1" thickBot="1">
      <c r="A22" s="25" t="s">
        <v>139</v>
      </c>
      <c r="B22" s="29" t="s">
        <v>126</v>
      </c>
      <c r="C22" s="27"/>
      <c r="D22" s="28"/>
      <c r="E22" s="16"/>
      <c r="F22" s="25" t="s">
        <v>139</v>
      </c>
      <c r="G22" s="29" t="s">
        <v>100</v>
      </c>
      <c r="H22" s="27" t="s">
        <v>99</v>
      </c>
      <c r="I22" s="28"/>
      <c r="J22" s="16"/>
      <c r="K22" s="16"/>
      <c r="L22" s="16"/>
      <c r="M22" s="16"/>
      <c r="N22" s="16"/>
      <c r="O22" s="16"/>
      <c r="P22" s="16"/>
    </row>
    <row r="23" spans="1:16" ht="18" customHeight="1" thickBot="1">
      <c r="A23" s="30" t="s">
        <v>140</v>
      </c>
      <c r="B23" s="31" t="s">
        <v>141</v>
      </c>
      <c r="C23" s="32" t="s">
        <v>142</v>
      </c>
      <c r="D23" s="30" t="s">
        <v>143</v>
      </c>
      <c r="E23" s="16"/>
      <c r="F23" s="30" t="s">
        <v>140</v>
      </c>
      <c r="G23" s="31" t="s">
        <v>141</v>
      </c>
      <c r="H23" s="32" t="s">
        <v>142</v>
      </c>
      <c r="I23" s="30" t="s">
        <v>143</v>
      </c>
      <c r="J23" s="16"/>
      <c r="K23" s="16"/>
      <c r="L23" s="16"/>
      <c r="M23" s="16"/>
      <c r="N23" s="16"/>
      <c r="O23" s="16"/>
      <c r="P23" s="16"/>
    </row>
    <row r="24" spans="1:16" ht="18" customHeight="1">
      <c r="A24" s="4" t="s">
        <v>144</v>
      </c>
      <c r="B24" s="122" t="s">
        <v>214</v>
      </c>
      <c r="C24" s="104">
        <v>0.050902777777777776</v>
      </c>
      <c r="D24" s="7" t="s">
        <v>228</v>
      </c>
      <c r="E24" s="16"/>
      <c r="F24" s="4" t="s">
        <v>144</v>
      </c>
      <c r="G24" s="115" t="s">
        <v>174</v>
      </c>
      <c r="H24" s="104">
        <v>0.046238425925925926</v>
      </c>
      <c r="I24" s="7" t="s">
        <v>223</v>
      </c>
      <c r="J24" s="16"/>
      <c r="K24" s="16"/>
      <c r="L24" s="16"/>
      <c r="M24" s="16"/>
      <c r="N24" s="16"/>
      <c r="O24" s="16"/>
      <c r="P24" s="16"/>
    </row>
    <row r="25" spans="1:16" ht="18" customHeight="1">
      <c r="A25" s="8" t="s">
        <v>145</v>
      </c>
      <c r="B25" s="123"/>
      <c r="C25" s="105"/>
      <c r="D25" s="11"/>
      <c r="E25" s="16"/>
      <c r="F25" s="8" t="s">
        <v>145</v>
      </c>
      <c r="G25" s="115" t="s">
        <v>175</v>
      </c>
      <c r="H25" s="105">
        <v>0.041944444444444444</v>
      </c>
      <c r="I25" s="11" t="s">
        <v>240</v>
      </c>
      <c r="J25" s="16"/>
      <c r="K25" s="16"/>
      <c r="L25" s="16"/>
      <c r="M25" s="16"/>
      <c r="N25" s="16"/>
      <c r="O25" s="16"/>
      <c r="P25" s="16"/>
    </row>
    <row r="26" spans="1:16" ht="18" customHeight="1" thickBot="1">
      <c r="A26" s="12" t="s">
        <v>146</v>
      </c>
      <c r="B26" s="120" t="s">
        <v>215</v>
      </c>
      <c r="C26" s="106">
        <v>0.05533564814814815</v>
      </c>
      <c r="D26" s="15" t="s">
        <v>226</v>
      </c>
      <c r="E26" s="16"/>
      <c r="F26" s="12" t="s">
        <v>146</v>
      </c>
      <c r="G26" s="115" t="s">
        <v>176</v>
      </c>
      <c r="H26" s="106">
        <v>0.040046296296296295</v>
      </c>
      <c r="I26" s="15" t="s">
        <v>224</v>
      </c>
      <c r="J26" s="16"/>
      <c r="K26" s="16"/>
      <c r="L26" s="16"/>
      <c r="M26" s="16"/>
      <c r="N26" s="16"/>
      <c r="O26" s="16"/>
      <c r="P26" s="16"/>
    </row>
    <row r="27" spans="1:16" ht="18" customHeight="1" thickBot="1">
      <c r="A27" s="8"/>
      <c r="B27" s="9" t="s">
        <v>147</v>
      </c>
      <c r="C27" s="110">
        <f>SUM(C24:C26)</f>
        <v>0.10623842592592592</v>
      </c>
      <c r="D27" s="11"/>
      <c r="E27" s="16"/>
      <c r="F27" s="8"/>
      <c r="G27" s="9" t="s">
        <v>147</v>
      </c>
      <c r="H27" s="110">
        <f>SUM(H24:H26)</f>
        <v>0.12822916666666667</v>
      </c>
      <c r="I27" s="11"/>
      <c r="J27" s="16"/>
      <c r="K27" s="16"/>
      <c r="L27" s="16"/>
      <c r="M27" s="16"/>
      <c r="N27" s="16"/>
      <c r="O27" s="16"/>
      <c r="P27" s="16"/>
    </row>
    <row r="28" spans="1:16" ht="18" customHeight="1">
      <c r="A28" s="4" t="s">
        <v>148</v>
      </c>
      <c r="B28" s="122" t="s">
        <v>216</v>
      </c>
      <c r="C28" s="104">
        <v>0.03984953703703704</v>
      </c>
      <c r="D28" s="7" t="s">
        <v>244</v>
      </c>
      <c r="E28" s="16"/>
      <c r="F28" s="4" t="s">
        <v>148</v>
      </c>
      <c r="G28" s="115" t="s">
        <v>177</v>
      </c>
      <c r="H28" s="104">
        <v>0.02989583333333333</v>
      </c>
      <c r="I28" s="7" t="s">
        <v>223</v>
      </c>
      <c r="J28" s="16"/>
      <c r="K28" s="16"/>
      <c r="L28" s="16"/>
      <c r="M28" s="16"/>
      <c r="N28" s="16"/>
      <c r="O28" s="16"/>
      <c r="P28" s="16"/>
    </row>
    <row r="29" spans="1:16" ht="18" customHeight="1">
      <c r="A29" s="8" t="s">
        <v>149</v>
      </c>
      <c r="B29" s="123" t="s">
        <v>217</v>
      </c>
      <c r="C29" s="105">
        <v>0.046064814814814815</v>
      </c>
      <c r="D29" s="11" t="s">
        <v>247</v>
      </c>
      <c r="E29" s="16"/>
      <c r="F29" s="8" t="s">
        <v>149</v>
      </c>
      <c r="G29" s="115" t="s">
        <v>178</v>
      </c>
      <c r="H29" s="105">
        <v>0.03922453703703704</v>
      </c>
      <c r="I29" s="11" t="s">
        <v>240</v>
      </c>
      <c r="J29" s="16"/>
      <c r="K29" s="16"/>
      <c r="L29" s="16"/>
      <c r="M29" s="16"/>
      <c r="N29" s="16"/>
      <c r="O29" s="16"/>
      <c r="P29" s="16"/>
    </row>
    <row r="30" spans="1:16" ht="18" customHeight="1" thickBot="1">
      <c r="A30" s="12" t="s">
        <v>150</v>
      </c>
      <c r="B30" s="120" t="s">
        <v>218</v>
      </c>
      <c r="C30" s="106">
        <v>0.04172453703703704</v>
      </c>
      <c r="D30" s="15" t="s">
        <v>243</v>
      </c>
      <c r="E30" s="16"/>
      <c r="F30" s="12" t="s">
        <v>150</v>
      </c>
      <c r="G30" s="115" t="s">
        <v>179</v>
      </c>
      <c r="H30" s="106">
        <v>0.03568287037037037</v>
      </c>
      <c r="I30" s="15" t="s">
        <v>224</v>
      </c>
      <c r="J30" s="16"/>
      <c r="K30" s="16"/>
      <c r="L30" s="16"/>
      <c r="M30" s="16"/>
      <c r="N30" s="16"/>
      <c r="O30" s="16"/>
      <c r="P30" s="16"/>
    </row>
    <row r="31" spans="1:16" ht="18" customHeight="1" thickBot="1">
      <c r="A31" s="34"/>
      <c r="B31" s="28" t="s">
        <v>151</v>
      </c>
      <c r="C31" s="111">
        <f>SUM(C28:C30)</f>
        <v>0.12763888888888889</v>
      </c>
      <c r="D31" s="36"/>
      <c r="E31" s="16"/>
      <c r="F31" s="34"/>
      <c r="G31" s="28" t="s">
        <v>151</v>
      </c>
      <c r="H31" s="111">
        <f>SUM(H28:H30)</f>
        <v>0.10480324074074074</v>
      </c>
      <c r="I31" s="36"/>
      <c r="J31" s="16"/>
      <c r="K31" s="16"/>
      <c r="L31" s="16"/>
      <c r="M31" s="16"/>
      <c r="N31" s="16"/>
      <c r="O31" s="16"/>
      <c r="P31" s="16"/>
    </row>
    <row r="32" spans="1:16" ht="6.75" customHeight="1" thickBot="1">
      <c r="A32" s="34"/>
      <c r="B32" s="28"/>
      <c r="C32" s="112"/>
      <c r="D32" s="38"/>
      <c r="E32" s="16"/>
      <c r="F32" s="34"/>
      <c r="G32" s="28"/>
      <c r="H32" s="112"/>
      <c r="I32" s="38"/>
      <c r="J32" s="16"/>
      <c r="K32" s="16"/>
      <c r="L32" s="16"/>
      <c r="M32" s="16"/>
      <c r="N32" s="16"/>
      <c r="O32" s="16"/>
      <c r="P32" s="16"/>
    </row>
    <row r="33" spans="1:16" ht="18" customHeight="1" thickBot="1">
      <c r="A33" s="34"/>
      <c r="B33" s="89" t="s">
        <v>152</v>
      </c>
      <c r="C33" s="113">
        <f>SUM(C27)</f>
        <v>0.10623842592592592</v>
      </c>
      <c r="D33" s="28"/>
      <c r="E33" s="16"/>
      <c r="F33" s="34"/>
      <c r="G33" s="89" t="s">
        <v>152</v>
      </c>
      <c r="H33" s="113">
        <f>SUM(H27)</f>
        <v>0.12822916666666667</v>
      </c>
      <c r="I33" s="28"/>
      <c r="J33" s="16"/>
      <c r="K33" s="16"/>
      <c r="L33" s="16"/>
      <c r="M33" s="16"/>
      <c r="N33" s="16"/>
      <c r="O33" s="16"/>
      <c r="P33" s="16"/>
    </row>
    <row r="34" spans="1:16" ht="18" customHeight="1">
      <c r="A34" s="40"/>
      <c r="B34" s="31" t="s">
        <v>153</v>
      </c>
      <c r="C34" s="114">
        <f>SUM(C31)</f>
        <v>0.12763888888888889</v>
      </c>
      <c r="D34" s="43"/>
      <c r="E34" s="16"/>
      <c r="F34" s="40"/>
      <c r="G34" s="31" t="s">
        <v>153</v>
      </c>
      <c r="H34" s="114">
        <f>SUM(H31)</f>
        <v>0.10480324074074074</v>
      </c>
      <c r="I34" s="43"/>
      <c r="J34" s="16"/>
      <c r="K34" s="16"/>
      <c r="L34" s="16"/>
      <c r="M34" s="16"/>
      <c r="N34" s="16"/>
      <c r="O34" s="16"/>
      <c r="P34" s="16"/>
    </row>
    <row r="35" spans="1:9" s="16" customFormat="1" ht="6.75" customHeight="1" thickBot="1">
      <c r="A35" s="40"/>
      <c r="B35" s="41"/>
      <c r="C35" s="114"/>
      <c r="D35" s="43"/>
      <c r="F35" s="40"/>
      <c r="G35" s="41"/>
      <c r="H35" s="114"/>
      <c r="I35" s="43"/>
    </row>
    <row r="36" spans="1:16" ht="18" customHeight="1" thickBot="1">
      <c r="A36" s="34"/>
      <c r="B36" s="88" t="s">
        <v>154</v>
      </c>
      <c r="C36" s="113">
        <f>SUM(C33:C34)</f>
        <v>0.2338773148148148</v>
      </c>
      <c r="D36" s="28"/>
      <c r="E36" s="16"/>
      <c r="F36" s="34"/>
      <c r="G36" s="88" t="s">
        <v>154</v>
      </c>
      <c r="H36" s="113">
        <f>SUM(H33:H34)</f>
        <v>0.2330324074074074</v>
      </c>
      <c r="I36" s="28"/>
      <c r="J36" s="16"/>
      <c r="K36" s="16"/>
      <c r="L36" s="16"/>
      <c r="M36" s="16"/>
      <c r="N36" s="16"/>
      <c r="O36" s="16"/>
      <c r="P36" s="16"/>
    </row>
    <row r="37" spans="1:16" ht="39.7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30" customHeight="1" thickBot="1">
      <c r="A38" s="25" t="s">
        <v>138</v>
      </c>
      <c r="B38" s="26">
        <v>71</v>
      </c>
      <c r="C38" s="27"/>
      <c r="D38" s="28"/>
      <c r="E38" s="16"/>
      <c r="F38" s="25" t="s">
        <v>138</v>
      </c>
      <c r="G38" s="26">
        <v>74</v>
      </c>
      <c r="H38" s="27"/>
      <c r="I38" s="28"/>
      <c r="J38" s="16"/>
      <c r="K38" s="16"/>
      <c r="L38" s="16"/>
      <c r="M38" s="16"/>
      <c r="N38" s="16"/>
      <c r="O38" s="16"/>
      <c r="P38" s="16"/>
    </row>
    <row r="39" spans="1:16" ht="21" customHeight="1" thickBot="1">
      <c r="A39" s="25"/>
      <c r="B39" s="29" t="s">
        <v>97</v>
      </c>
      <c r="C39" s="27"/>
      <c r="D39" s="28"/>
      <c r="E39" s="16"/>
      <c r="F39" s="25" t="s">
        <v>139</v>
      </c>
      <c r="G39" s="29" t="s">
        <v>101</v>
      </c>
      <c r="H39" s="27"/>
      <c r="I39" s="28"/>
      <c r="J39" s="16"/>
      <c r="K39" s="16"/>
      <c r="L39" s="16"/>
      <c r="M39" s="16"/>
      <c r="N39" s="16"/>
      <c r="O39" s="16"/>
      <c r="P39" s="16"/>
    </row>
    <row r="40" spans="1:16" ht="18" customHeight="1" thickBot="1">
      <c r="A40" s="30" t="s">
        <v>140</v>
      </c>
      <c r="B40" s="31" t="s">
        <v>141</v>
      </c>
      <c r="C40" s="32" t="s">
        <v>142</v>
      </c>
      <c r="D40" s="30" t="s">
        <v>143</v>
      </c>
      <c r="E40" s="16"/>
      <c r="F40" s="30" t="s">
        <v>140</v>
      </c>
      <c r="G40" s="31" t="s">
        <v>141</v>
      </c>
      <c r="H40" s="32" t="s">
        <v>142</v>
      </c>
      <c r="I40" s="30" t="s">
        <v>143</v>
      </c>
      <c r="J40" s="16"/>
      <c r="K40" s="16"/>
      <c r="L40" s="16"/>
      <c r="M40" s="16"/>
      <c r="N40" s="16"/>
      <c r="O40" s="16"/>
      <c r="P40" s="16"/>
    </row>
    <row r="41" spans="1:16" ht="18" customHeight="1">
      <c r="A41" s="4" t="s">
        <v>144</v>
      </c>
      <c r="B41" s="91" t="s">
        <v>73</v>
      </c>
      <c r="C41" s="104">
        <v>0.056909722222222216</v>
      </c>
      <c r="D41" s="7" t="s">
        <v>234</v>
      </c>
      <c r="E41" s="16"/>
      <c r="F41" s="4" t="s">
        <v>144</v>
      </c>
      <c r="G41" s="115" t="s">
        <v>180</v>
      </c>
      <c r="H41" s="104">
        <v>0.0528125</v>
      </c>
      <c r="I41" s="7" t="s">
        <v>229</v>
      </c>
      <c r="J41" s="16"/>
      <c r="K41" s="16"/>
      <c r="L41" s="16"/>
      <c r="M41" s="16"/>
      <c r="N41" s="16"/>
      <c r="O41" s="16"/>
      <c r="P41" s="16"/>
    </row>
    <row r="42" spans="1:16" ht="18" customHeight="1">
      <c r="A42" s="8" t="s">
        <v>145</v>
      </c>
      <c r="B42" s="92" t="s">
        <v>74</v>
      </c>
      <c r="C42" s="105">
        <v>0.056620370370370376</v>
      </c>
      <c r="D42" s="11" t="s">
        <v>243</v>
      </c>
      <c r="E42" s="16"/>
      <c r="F42" s="8" t="s">
        <v>145</v>
      </c>
      <c r="G42" s="115" t="s">
        <v>181</v>
      </c>
      <c r="H42" s="105">
        <v>0.050625</v>
      </c>
      <c r="I42" s="11" t="s">
        <v>247</v>
      </c>
      <c r="J42" s="16"/>
      <c r="K42" s="16"/>
      <c r="L42" s="16"/>
      <c r="M42" s="16"/>
      <c r="N42" s="16"/>
      <c r="O42" s="16"/>
      <c r="P42" s="16"/>
    </row>
    <row r="43" spans="1:16" ht="18" customHeight="1" thickBot="1">
      <c r="A43" s="12" t="s">
        <v>146</v>
      </c>
      <c r="B43" s="93" t="s">
        <v>75</v>
      </c>
      <c r="C43" s="106">
        <v>0.059340277777777777</v>
      </c>
      <c r="D43" s="15" t="s">
        <v>238</v>
      </c>
      <c r="E43" s="16"/>
      <c r="F43" s="12" t="s">
        <v>146</v>
      </c>
      <c r="G43" s="115" t="s">
        <v>182</v>
      </c>
      <c r="H43" s="106">
        <v>0.0428125</v>
      </c>
      <c r="I43" s="15" t="s">
        <v>228</v>
      </c>
      <c r="J43" s="16"/>
      <c r="K43" s="16"/>
      <c r="L43" s="16"/>
      <c r="M43" s="16"/>
      <c r="N43" s="16"/>
      <c r="O43" s="16"/>
      <c r="P43" s="16"/>
    </row>
    <row r="44" spans="1:16" ht="18" customHeight="1" thickBot="1">
      <c r="A44" s="8"/>
      <c r="B44" s="9" t="s">
        <v>147</v>
      </c>
      <c r="C44" s="110">
        <f>SUM(C41:C43)</f>
        <v>0.17287037037037037</v>
      </c>
      <c r="D44" s="11"/>
      <c r="E44" s="16"/>
      <c r="F44" s="8"/>
      <c r="G44" s="9" t="s">
        <v>147</v>
      </c>
      <c r="H44" s="110">
        <f>SUM(H41:H43)</f>
        <v>0.14625</v>
      </c>
      <c r="I44" s="11"/>
      <c r="J44" s="16"/>
      <c r="K44" s="16"/>
      <c r="L44" s="16"/>
      <c r="M44" s="16"/>
      <c r="N44" s="16"/>
      <c r="O44" s="16"/>
      <c r="P44" s="16"/>
    </row>
    <row r="45" spans="1:16" ht="18" customHeight="1">
      <c r="A45" s="4" t="s">
        <v>148</v>
      </c>
      <c r="B45" s="91" t="s">
        <v>76</v>
      </c>
      <c r="C45" s="104">
        <v>0.04376157407407408</v>
      </c>
      <c r="D45" s="7" t="s">
        <v>239</v>
      </c>
      <c r="E45" s="16"/>
      <c r="F45" s="4" t="s">
        <v>148</v>
      </c>
      <c r="G45" s="115" t="s">
        <v>183</v>
      </c>
      <c r="H45" s="104">
        <v>0.03277777777777778</v>
      </c>
      <c r="I45" s="7" t="s">
        <v>230</v>
      </c>
      <c r="J45" s="16"/>
      <c r="K45" s="16"/>
      <c r="L45" s="16"/>
      <c r="M45" s="16"/>
      <c r="N45" s="16"/>
      <c r="O45" s="16"/>
      <c r="P45" s="16"/>
    </row>
    <row r="46" spans="1:16" ht="18" customHeight="1">
      <c r="A46" s="8" t="s">
        <v>149</v>
      </c>
      <c r="B46" s="92" t="s">
        <v>186</v>
      </c>
      <c r="C46" s="105">
        <v>0.04677083333333334</v>
      </c>
      <c r="D46" s="11" t="s">
        <v>241</v>
      </c>
      <c r="E46" s="16"/>
      <c r="F46" s="8" t="s">
        <v>149</v>
      </c>
      <c r="G46" s="115" t="s">
        <v>184</v>
      </c>
      <c r="H46" s="105">
        <v>0.042673611111111114</v>
      </c>
      <c r="I46" s="11" t="s">
        <v>230</v>
      </c>
      <c r="J46" s="16"/>
      <c r="K46" s="16"/>
      <c r="L46" s="16"/>
      <c r="M46" s="16"/>
      <c r="N46" s="16"/>
      <c r="O46" s="16"/>
      <c r="P46" s="16"/>
    </row>
    <row r="47" spans="1:16" ht="18" customHeight="1" thickBot="1">
      <c r="A47" s="12" t="s">
        <v>150</v>
      </c>
      <c r="B47" s="93" t="s">
        <v>77</v>
      </c>
      <c r="C47" s="106">
        <v>0.04614583333333333</v>
      </c>
      <c r="D47" s="15" t="s">
        <v>235</v>
      </c>
      <c r="E47" s="16"/>
      <c r="F47" s="12" t="s">
        <v>150</v>
      </c>
      <c r="G47" s="115" t="s">
        <v>185</v>
      </c>
      <c r="H47" s="106">
        <v>0.04181712962962963</v>
      </c>
      <c r="I47" s="15" t="s">
        <v>241</v>
      </c>
      <c r="J47" s="16"/>
      <c r="K47" s="16"/>
      <c r="L47" s="16"/>
      <c r="M47" s="16"/>
      <c r="N47" s="16"/>
      <c r="O47" s="16"/>
      <c r="P47" s="16"/>
    </row>
    <row r="48" spans="1:16" ht="18" customHeight="1" thickBot="1">
      <c r="A48" s="34"/>
      <c r="B48" s="28" t="s">
        <v>151</v>
      </c>
      <c r="C48" s="111">
        <f>SUM(C45:C47)</f>
        <v>0.13667824074074075</v>
      </c>
      <c r="D48" s="36"/>
      <c r="E48" s="16"/>
      <c r="F48" s="34"/>
      <c r="G48" s="28" t="s">
        <v>151</v>
      </c>
      <c r="H48" s="111">
        <f>SUM(H45:H47)</f>
        <v>0.11726851851851852</v>
      </c>
      <c r="I48" s="36"/>
      <c r="J48" s="16"/>
      <c r="K48" s="16"/>
      <c r="L48" s="16"/>
      <c r="M48" s="16"/>
      <c r="N48" s="16"/>
      <c r="O48" s="16"/>
      <c r="P48" s="16"/>
    </row>
    <row r="49" spans="1:16" ht="6.75" customHeight="1" thickBot="1">
      <c r="A49" s="34"/>
      <c r="B49" s="28"/>
      <c r="C49" s="112"/>
      <c r="D49" s="38"/>
      <c r="E49" s="16"/>
      <c r="F49" s="34"/>
      <c r="G49" s="28"/>
      <c r="H49" s="112"/>
      <c r="I49" s="38"/>
      <c r="J49" s="16"/>
      <c r="K49" s="16"/>
      <c r="L49" s="16"/>
      <c r="M49" s="16"/>
      <c r="N49" s="16"/>
      <c r="O49" s="16"/>
      <c r="P49" s="16"/>
    </row>
    <row r="50" spans="1:16" ht="18" customHeight="1" thickBot="1">
      <c r="A50" s="34"/>
      <c r="B50" s="89" t="s">
        <v>152</v>
      </c>
      <c r="C50" s="113">
        <f>SUM(C44)</f>
        <v>0.17287037037037037</v>
      </c>
      <c r="D50" s="28"/>
      <c r="E50" s="16"/>
      <c r="F50" s="34"/>
      <c r="G50" s="89" t="s">
        <v>152</v>
      </c>
      <c r="H50" s="113">
        <f>SUM(H44)</f>
        <v>0.14625</v>
      </c>
      <c r="I50" s="28"/>
      <c r="J50" s="16"/>
      <c r="K50" s="16"/>
      <c r="L50" s="16"/>
      <c r="M50" s="16"/>
      <c r="N50" s="16"/>
      <c r="O50" s="16"/>
      <c r="P50" s="16"/>
    </row>
    <row r="51" spans="1:16" ht="18" customHeight="1">
      <c r="A51" s="40"/>
      <c r="B51" s="31" t="s">
        <v>153</v>
      </c>
      <c r="C51" s="114">
        <f>SUM(C48)</f>
        <v>0.13667824074074075</v>
      </c>
      <c r="D51" s="43"/>
      <c r="E51" s="16"/>
      <c r="F51" s="40"/>
      <c r="G51" s="31" t="s">
        <v>153</v>
      </c>
      <c r="H51" s="114">
        <f>SUM(H48)</f>
        <v>0.11726851851851852</v>
      </c>
      <c r="I51" s="43"/>
      <c r="J51" s="16"/>
      <c r="K51" s="16"/>
      <c r="L51" s="16"/>
      <c r="M51" s="16"/>
      <c r="N51" s="16"/>
      <c r="O51" s="16"/>
      <c r="P51" s="16"/>
    </row>
    <row r="52" spans="1:9" s="16" customFormat="1" ht="6.75" customHeight="1" thickBot="1">
      <c r="A52" s="40"/>
      <c r="B52" s="41"/>
      <c r="C52" s="114"/>
      <c r="D52" s="43"/>
      <c r="F52" s="40"/>
      <c r="G52" s="41"/>
      <c r="H52" s="114"/>
      <c r="I52" s="43"/>
    </row>
    <row r="53" spans="1:16" ht="18" customHeight="1" thickBot="1">
      <c r="A53" s="34"/>
      <c r="B53" s="88" t="s">
        <v>154</v>
      </c>
      <c r="C53" s="113">
        <f>SUM(C50:C51)</f>
        <v>0.3095486111111111</v>
      </c>
      <c r="D53" s="28"/>
      <c r="E53" s="16"/>
      <c r="F53" s="34"/>
      <c r="G53" s="88" t="s">
        <v>154</v>
      </c>
      <c r="H53" s="113">
        <f>SUM(H50:H51)</f>
        <v>0.2635185185185185</v>
      </c>
      <c r="I53" s="28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9">
      <selection activeCell="G41" sqref="G41:G47"/>
    </sheetView>
  </sheetViews>
  <sheetFormatPr defaultColWidth="9.140625" defaultRowHeight="12.75"/>
  <cols>
    <col min="1" max="1" width="7.140625" style="1" customWidth="1"/>
    <col min="2" max="2" width="30.7109375" style="1" customWidth="1"/>
    <col min="3" max="3" width="12.7109375" style="1" customWidth="1"/>
    <col min="4" max="4" width="6.421875" style="1" customWidth="1"/>
    <col min="5" max="5" width="7.421875" style="1" customWidth="1"/>
    <col min="6" max="6" width="8.8515625" style="1" customWidth="1"/>
    <col min="7" max="7" width="30.7109375" style="1" customWidth="1"/>
    <col min="8" max="8" width="12.7109375" style="1" customWidth="1"/>
    <col min="9" max="9" width="6.421875" style="1" customWidth="1"/>
    <col min="10" max="16384" width="9.140625" style="1" customWidth="1"/>
  </cols>
  <sheetData>
    <row r="1" spans="1:16" ht="31.5">
      <c r="A1" s="54" t="s">
        <v>123</v>
      </c>
      <c r="B1" s="58"/>
      <c r="C1" s="58"/>
      <c r="D1" s="58"/>
      <c r="E1" s="24"/>
      <c r="F1" s="58"/>
      <c r="G1" s="58"/>
      <c r="H1" s="58"/>
      <c r="I1" s="58"/>
      <c r="J1" s="16"/>
      <c r="K1" s="16"/>
      <c r="L1" s="16"/>
      <c r="M1" s="16"/>
      <c r="N1" s="16"/>
      <c r="O1" s="16"/>
      <c r="P1" s="16"/>
    </row>
    <row r="2" spans="1:16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6" customFormat="1" ht="38.25" customHeight="1" thickBot="1">
      <c r="A3" s="60" t="s">
        <v>102</v>
      </c>
      <c r="B3" s="53"/>
      <c r="C3" s="53"/>
      <c r="D3" s="53"/>
      <c r="E3" s="59"/>
      <c r="F3" s="53"/>
      <c r="G3" s="53"/>
      <c r="H3" s="53"/>
      <c r="I3" s="53"/>
      <c r="J3" s="55"/>
      <c r="K3" s="55"/>
      <c r="L3" s="55"/>
      <c r="M3" s="55"/>
      <c r="N3" s="55"/>
      <c r="O3" s="55"/>
      <c r="P3" s="55"/>
    </row>
    <row r="4" spans="1:16" ht="30" customHeight="1" thickBot="1">
      <c r="A4" s="25" t="s">
        <v>138</v>
      </c>
      <c r="B4" s="26">
        <v>75</v>
      </c>
      <c r="C4" s="27"/>
      <c r="D4" s="28"/>
      <c r="E4" s="16"/>
      <c r="F4" s="25" t="s">
        <v>138</v>
      </c>
      <c r="G4" s="26">
        <v>78</v>
      </c>
      <c r="H4" s="27"/>
      <c r="I4" s="28"/>
      <c r="J4" s="16"/>
      <c r="K4" s="16"/>
      <c r="L4" s="16"/>
      <c r="M4" s="16"/>
      <c r="N4" s="16"/>
      <c r="O4" s="16"/>
      <c r="P4" s="16"/>
    </row>
    <row r="5" spans="1:16" ht="21" customHeight="1" thickBot="1">
      <c r="A5" s="25" t="s">
        <v>139</v>
      </c>
      <c r="B5" s="29" t="s">
        <v>103</v>
      </c>
      <c r="C5" s="27"/>
      <c r="D5" s="28"/>
      <c r="E5" s="16"/>
      <c r="F5" s="25" t="s">
        <v>139</v>
      </c>
      <c r="G5" s="29" t="s">
        <v>93</v>
      </c>
      <c r="H5" s="94"/>
      <c r="I5" s="28"/>
      <c r="J5" s="16"/>
      <c r="K5" s="16"/>
      <c r="L5" s="16"/>
      <c r="M5" s="16"/>
      <c r="N5" s="16"/>
      <c r="O5" s="16"/>
      <c r="P5" s="16"/>
    </row>
    <row r="6" spans="1:16" ht="18" customHeight="1" thickBot="1">
      <c r="A6" s="30" t="s">
        <v>140</v>
      </c>
      <c r="B6" s="31" t="s">
        <v>141</v>
      </c>
      <c r="C6" s="32" t="s">
        <v>142</v>
      </c>
      <c r="D6" s="30" t="s">
        <v>143</v>
      </c>
      <c r="E6" s="16"/>
      <c r="F6" s="30" t="s">
        <v>140</v>
      </c>
      <c r="G6" s="31" t="s">
        <v>141</v>
      </c>
      <c r="H6" s="32" t="s">
        <v>142</v>
      </c>
      <c r="I6" s="30" t="s">
        <v>143</v>
      </c>
      <c r="J6" s="16"/>
      <c r="K6" s="16"/>
      <c r="L6" s="16"/>
      <c r="M6" s="16"/>
      <c r="N6" s="16"/>
      <c r="O6" s="16"/>
      <c r="P6" s="16"/>
    </row>
    <row r="7" spans="1:16" ht="18" customHeight="1">
      <c r="A7" s="4" t="s">
        <v>144</v>
      </c>
      <c r="B7" s="91" t="s">
        <v>84</v>
      </c>
      <c r="C7" s="104">
        <v>0.05578703703703703</v>
      </c>
      <c r="D7" s="7" t="s">
        <v>241</v>
      </c>
      <c r="E7" s="16"/>
      <c r="F7" s="4" t="s">
        <v>144</v>
      </c>
      <c r="G7" s="91" t="s">
        <v>94</v>
      </c>
      <c r="H7" s="104">
        <v>0.06540509259259258</v>
      </c>
      <c r="I7" s="7" t="s">
        <v>234</v>
      </c>
      <c r="J7" s="16"/>
      <c r="K7" s="16"/>
      <c r="L7" s="16"/>
      <c r="M7" s="16"/>
      <c r="N7" s="16"/>
      <c r="O7" s="16"/>
      <c r="P7" s="16"/>
    </row>
    <row r="8" spans="1:16" ht="18" customHeight="1">
      <c r="A8" s="8" t="s">
        <v>145</v>
      </c>
      <c r="B8" s="92" t="s">
        <v>83</v>
      </c>
      <c r="C8" s="105">
        <v>0.04680555555555555</v>
      </c>
      <c r="D8" s="11" t="s">
        <v>227</v>
      </c>
      <c r="E8" s="16"/>
      <c r="F8" s="8" t="s">
        <v>145</v>
      </c>
      <c r="G8" s="92" t="s">
        <v>95</v>
      </c>
      <c r="H8" s="105">
        <v>0.07828703703703704</v>
      </c>
      <c r="I8" s="11" t="s">
        <v>248</v>
      </c>
      <c r="J8" s="16"/>
      <c r="K8" s="16"/>
      <c r="L8" s="16"/>
      <c r="M8" s="16"/>
      <c r="N8" s="16"/>
      <c r="O8" s="16"/>
      <c r="P8" s="16"/>
    </row>
    <row r="9" spans="1:16" ht="18" customHeight="1" thickBot="1">
      <c r="A9" s="12" t="s">
        <v>146</v>
      </c>
      <c r="B9" s="93" t="s">
        <v>85</v>
      </c>
      <c r="C9" s="106">
        <v>0.04231481481481481</v>
      </c>
      <c r="D9" s="15" t="s">
        <v>226</v>
      </c>
      <c r="E9" s="16"/>
      <c r="F9" s="12" t="s">
        <v>146</v>
      </c>
      <c r="G9" s="93" t="s">
        <v>246</v>
      </c>
      <c r="H9" s="106">
        <v>0.05200231481481482</v>
      </c>
      <c r="I9" s="15" t="s">
        <v>235</v>
      </c>
      <c r="J9" s="16"/>
      <c r="K9" s="16"/>
      <c r="L9" s="16"/>
      <c r="M9" s="16"/>
      <c r="N9" s="16"/>
      <c r="O9" s="16"/>
      <c r="P9" s="16"/>
    </row>
    <row r="10" spans="1:16" ht="18" customHeight="1" thickBot="1">
      <c r="A10" s="8"/>
      <c r="B10" s="9" t="s">
        <v>147</v>
      </c>
      <c r="C10" s="110">
        <f>SUM(C7:C9)</f>
        <v>0.1449074074074074</v>
      </c>
      <c r="D10" s="11"/>
      <c r="E10" s="16"/>
      <c r="F10" s="8"/>
      <c r="G10" s="9" t="s">
        <v>147</v>
      </c>
      <c r="H10" s="110">
        <f>SUM(H7:H9)</f>
        <v>0.19569444444444445</v>
      </c>
      <c r="I10" s="11"/>
      <c r="J10" s="16"/>
      <c r="K10" s="16"/>
      <c r="L10" s="16"/>
      <c r="M10" s="16"/>
      <c r="N10" s="16"/>
      <c r="O10" s="16"/>
      <c r="P10" s="16"/>
    </row>
    <row r="11" spans="1:16" ht="18" customHeight="1">
      <c r="A11" s="4" t="s">
        <v>148</v>
      </c>
      <c r="B11" s="91" t="s">
        <v>195</v>
      </c>
      <c r="C11" s="104">
        <v>0.029282407407407406</v>
      </c>
      <c r="D11" s="7" t="s">
        <v>224</v>
      </c>
      <c r="E11" s="16"/>
      <c r="F11" s="4" t="s">
        <v>148</v>
      </c>
      <c r="G11" s="91" t="s">
        <v>202</v>
      </c>
      <c r="H11" s="104">
        <v>0.039560185185185184</v>
      </c>
      <c r="I11" s="7" t="s">
        <v>243</v>
      </c>
      <c r="J11" s="16"/>
      <c r="K11" s="16"/>
      <c r="L11" s="16"/>
      <c r="M11" s="16"/>
      <c r="N11" s="16"/>
      <c r="O11" s="16"/>
      <c r="P11" s="16"/>
    </row>
    <row r="12" spans="1:16" ht="18" customHeight="1">
      <c r="A12" s="8" t="s">
        <v>149</v>
      </c>
      <c r="B12" s="92" t="s">
        <v>89</v>
      </c>
      <c r="C12" s="105">
        <v>0.04771990740740741</v>
      </c>
      <c r="D12" s="11" t="s">
        <v>242</v>
      </c>
      <c r="E12" s="16"/>
      <c r="F12" s="8" t="s">
        <v>149</v>
      </c>
      <c r="G12" s="92" t="s">
        <v>203</v>
      </c>
      <c r="H12" s="105">
        <v>0.0662962962962963</v>
      </c>
      <c r="I12" s="11" t="s">
        <v>249</v>
      </c>
      <c r="J12" s="16"/>
      <c r="K12" s="16"/>
      <c r="L12" s="16"/>
      <c r="M12" s="16"/>
      <c r="N12" s="16"/>
      <c r="O12" s="16"/>
      <c r="P12" s="16"/>
    </row>
    <row r="13" spans="1:16" ht="18" customHeight="1" thickBot="1">
      <c r="A13" s="12" t="s">
        <v>150</v>
      </c>
      <c r="B13" s="93" t="s">
        <v>196</v>
      </c>
      <c r="C13" s="106">
        <v>0.040671296296296296</v>
      </c>
      <c r="D13" s="15" t="s">
        <v>247</v>
      </c>
      <c r="E13" s="16"/>
      <c r="F13" s="12" t="s">
        <v>150</v>
      </c>
      <c r="G13" s="93" t="s">
        <v>96</v>
      </c>
      <c r="H13" s="106">
        <v>0.04268518518518519</v>
      </c>
      <c r="I13" s="15" t="s">
        <v>234</v>
      </c>
      <c r="J13" s="16"/>
      <c r="K13" s="16"/>
      <c r="L13" s="16"/>
      <c r="M13" s="16"/>
      <c r="N13" s="16"/>
      <c r="O13" s="16"/>
      <c r="P13" s="16"/>
    </row>
    <row r="14" spans="1:16" ht="18" customHeight="1" thickBot="1">
      <c r="A14" s="34"/>
      <c r="B14" s="28" t="s">
        <v>151</v>
      </c>
      <c r="C14" s="111">
        <f>SUM(C11:C13)</f>
        <v>0.1176736111111111</v>
      </c>
      <c r="D14" s="36"/>
      <c r="E14" s="16"/>
      <c r="F14" s="34"/>
      <c r="G14" s="28" t="s">
        <v>151</v>
      </c>
      <c r="H14" s="111">
        <f>SUM(H11:H13)</f>
        <v>0.14854166666666668</v>
      </c>
      <c r="I14" s="36"/>
      <c r="J14" s="16"/>
      <c r="K14" s="16"/>
      <c r="L14" s="16"/>
      <c r="M14" s="16"/>
      <c r="N14" s="16"/>
      <c r="O14" s="16"/>
      <c r="P14" s="16"/>
    </row>
    <row r="15" spans="1:16" ht="6.75" customHeight="1" thickBot="1">
      <c r="A15" s="34"/>
      <c r="B15" s="28"/>
      <c r="C15" s="112"/>
      <c r="D15" s="38"/>
      <c r="E15" s="16"/>
      <c r="F15" s="34"/>
      <c r="G15" s="28"/>
      <c r="H15" s="112"/>
      <c r="I15" s="38"/>
      <c r="J15" s="16"/>
      <c r="K15" s="16"/>
      <c r="L15" s="16"/>
      <c r="M15" s="16"/>
      <c r="N15" s="16"/>
      <c r="O15" s="16"/>
      <c r="P15" s="16"/>
    </row>
    <row r="16" spans="1:18" ht="18" customHeight="1" thickBot="1">
      <c r="A16" s="34"/>
      <c r="B16" s="89" t="s">
        <v>152</v>
      </c>
      <c r="C16" s="113">
        <f>SUM(C10)</f>
        <v>0.1449074074074074</v>
      </c>
      <c r="D16" s="28"/>
      <c r="E16" s="16"/>
      <c r="F16" s="34"/>
      <c r="G16" s="89" t="s">
        <v>152</v>
      </c>
      <c r="H16" s="113">
        <f>SUM(H10)</f>
        <v>0.19569444444444445</v>
      </c>
      <c r="I16" s="28"/>
      <c r="J16" s="16"/>
      <c r="K16" s="16"/>
      <c r="L16" s="16"/>
      <c r="M16" s="16"/>
      <c r="N16" s="16"/>
      <c r="O16" s="16"/>
      <c r="P16" s="16"/>
      <c r="R16"/>
    </row>
    <row r="17" spans="1:16" ht="18" customHeight="1">
      <c r="A17" s="40"/>
      <c r="B17" s="31" t="s">
        <v>153</v>
      </c>
      <c r="C17" s="114">
        <f>SUM(C14)</f>
        <v>0.1176736111111111</v>
      </c>
      <c r="D17" s="43"/>
      <c r="E17" s="16"/>
      <c r="F17" s="40"/>
      <c r="G17" s="31" t="s">
        <v>153</v>
      </c>
      <c r="H17" s="114">
        <f>SUM(H14)</f>
        <v>0.14854166666666668</v>
      </c>
      <c r="I17" s="43"/>
      <c r="J17" s="16"/>
      <c r="K17" s="16"/>
      <c r="L17" s="16"/>
      <c r="M17" s="16"/>
      <c r="N17" s="16"/>
      <c r="O17" s="16"/>
      <c r="P17" s="16"/>
    </row>
    <row r="18" spans="1:9" s="16" customFormat="1" ht="6.75" customHeight="1" thickBot="1">
      <c r="A18" s="40"/>
      <c r="B18" s="41"/>
      <c r="C18" s="114"/>
      <c r="D18" s="43"/>
      <c r="F18" s="40"/>
      <c r="G18" s="41"/>
      <c r="H18" s="114"/>
      <c r="I18" s="43"/>
    </row>
    <row r="19" spans="1:16" ht="18" customHeight="1" thickBot="1">
      <c r="A19" s="34"/>
      <c r="B19" s="88" t="s">
        <v>154</v>
      </c>
      <c r="C19" s="113">
        <f>SUM(C16:C17)</f>
        <v>0.2625810185185185</v>
      </c>
      <c r="D19" s="28"/>
      <c r="E19" s="16"/>
      <c r="F19" s="34"/>
      <c r="G19" s="88" t="s">
        <v>154</v>
      </c>
      <c r="H19" s="113">
        <f>SUM(H16:H17)</f>
        <v>0.34423611111111113</v>
      </c>
      <c r="I19" s="28"/>
      <c r="J19" s="16"/>
      <c r="K19" s="16"/>
      <c r="L19" s="16"/>
      <c r="M19" s="16"/>
      <c r="N19" s="16"/>
      <c r="O19" s="16"/>
      <c r="P19" s="16"/>
    </row>
    <row r="20" spans="1:16" ht="39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 thickBot="1">
      <c r="A21" s="25" t="s">
        <v>138</v>
      </c>
      <c r="B21" s="26">
        <v>76</v>
      </c>
      <c r="C21" s="27"/>
      <c r="D21" s="28"/>
      <c r="E21" s="16"/>
      <c r="F21" s="25" t="s">
        <v>138</v>
      </c>
      <c r="G21" s="26">
        <v>79</v>
      </c>
      <c r="H21" s="27"/>
      <c r="I21" s="28"/>
      <c r="J21" s="16"/>
      <c r="K21" s="16"/>
      <c r="L21" s="16"/>
      <c r="M21" s="16"/>
      <c r="N21" s="16"/>
      <c r="O21" s="16"/>
      <c r="P21" s="16"/>
    </row>
    <row r="22" spans="1:16" ht="21" customHeight="1" thickBot="1">
      <c r="A22" s="25" t="s">
        <v>139</v>
      </c>
      <c r="B22" s="29" t="s">
        <v>88</v>
      </c>
      <c r="C22" s="29" t="s">
        <v>87</v>
      </c>
      <c r="D22" s="28"/>
      <c r="E22" s="16"/>
      <c r="F22" s="25" t="s">
        <v>139</v>
      </c>
      <c r="G22" s="29" t="s">
        <v>105</v>
      </c>
      <c r="H22" s="27"/>
      <c r="I22" s="28"/>
      <c r="J22" s="16"/>
      <c r="K22" s="16"/>
      <c r="L22" s="16"/>
      <c r="M22" s="16"/>
      <c r="N22" s="16"/>
      <c r="O22" s="16"/>
      <c r="P22" s="16"/>
    </row>
    <row r="23" spans="1:16" ht="18" customHeight="1" thickBot="1">
      <c r="A23" s="30" t="s">
        <v>140</v>
      </c>
      <c r="B23" s="31" t="s">
        <v>141</v>
      </c>
      <c r="C23" s="32" t="s">
        <v>142</v>
      </c>
      <c r="D23" s="30" t="s">
        <v>143</v>
      </c>
      <c r="E23" s="16"/>
      <c r="F23" s="30" t="s">
        <v>140</v>
      </c>
      <c r="G23" s="31" t="s">
        <v>141</v>
      </c>
      <c r="H23" s="32" t="s">
        <v>142</v>
      </c>
      <c r="I23" s="30" t="s">
        <v>143</v>
      </c>
      <c r="J23" s="16"/>
      <c r="K23" s="16"/>
      <c r="L23" s="16"/>
      <c r="M23" s="16"/>
      <c r="N23" s="16"/>
      <c r="O23" s="16"/>
      <c r="P23" s="16"/>
    </row>
    <row r="24" spans="1:16" ht="18" customHeight="1">
      <c r="A24" s="4" t="s">
        <v>144</v>
      </c>
      <c r="B24" s="91" t="s">
        <v>197</v>
      </c>
      <c r="C24" s="104"/>
      <c r="D24" s="7"/>
      <c r="E24" s="16"/>
      <c r="F24" s="95" t="s">
        <v>144</v>
      </c>
      <c r="G24" s="98" t="s">
        <v>204</v>
      </c>
      <c r="H24" s="116">
        <v>0.06782407407407408</v>
      </c>
      <c r="I24" s="7" t="s">
        <v>239</v>
      </c>
      <c r="J24" s="16"/>
      <c r="K24" s="16"/>
      <c r="L24" s="16"/>
      <c r="M24" s="16"/>
      <c r="N24" s="16"/>
      <c r="O24" s="16"/>
      <c r="P24" s="16"/>
    </row>
    <row r="25" spans="1:16" ht="18" customHeight="1">
      <c r="A25" s="8" t="s">
        <v>145</v>
      </c>
      <c r="B25" s="92"/>
      <c r="C25" s="105"/>
      <c r="D25" s="11"/>
      <c r="E25" s="16"/>
      <c r="F25" s="97" t="s">
        <v>145</v>
      </c>
      <c r="G25" s="98" t="s">
        <v>205</v>
      </c>
      <c r="H25" s="117">
        <v>0.04987268518518518</v>
      </c>
      <c r="I25" s="11" t="s">
        <v>229</v>
      </c>
      <c r="J25" s="16"/>
      <c r="K25" s="16"/>
      <c r="L25" s="16"/>
      <c r="M25" s="16"/>
      <c r="N25" s="16"/>
      <c r="O25" s="16"/>
      <c r="P25" s="16"/>
    </row>
    <row r="26" spans="1:16" ht="18" customHeight="1" thickBot="1">
      <c r="A26" s="12" t="s">
        <v>146</v>
      </c>
      <c r="B26" s="93"/>
      <c r="C26" s="106"/>
      <c r="D26" s="15"/>
      <c r="E26" s="16"/>
      <c r="F26" s="12" t="s">
        <v>146</v>
      </c>
      <c r="G26" s="99" t="s">
        <v>2</v>
      </c>
      <c r="H26" s="106">
        <v>0.048414351851851854</v>
      </c>
      <c r="I26" s="15" t="s">
        <v>232</v>
      </c>
      <c r="J26" s="102"/>
      <c r="K26" s="16"/>
      <c r="L26" s="16"/>
      <c r="M26" s="16"/>
      <c r="N26" s="16"/>
      <c r="O26" s="16"/>
      <c r="P26" s="16"/>
    </row>
    <row r="27" spans="1:16" ht="18" customHeight="1" thickBot="1">
      <c r="A27" s="8"/>
      <c r="B27" s="9" t="s">
        <v>147</v>
      </c>
      <c r="C27" s="110">
        <f>SUM(C24:C26)</f>
        <v>0</v>
      </c>
      <c r="D27" s="11"/>
      <c r="E27" s="16"/>
      <c r="F27" s="8"/>
      <c r="G27" s="9" t="s">
        <v>147</v>
      </c>
      <c r="H27" s="110">
        <f>SUM(H24:H26)</f>
        <v>0.16611111111111113</v>
      </c>
      <c r="I27" s="11"/>
      <c r="J27" s="16"/>
      <c r="K27" s="16"/>
      <c r="L27" s="16"/>
      <c r="M27" s="16"/>
      <c r="N27" s="16"/>
      <c r="O27" s="16"/>
      <c r="P27" s="16"/>
    </row>
    <row r="28" spans="1:16" ht="18" customHeight="1">
      <c r="A28" s="4" t="s">
        <v>148</v>
      </c>
      <c r="B28" s="91" t="s">
        <v>86</v>
      </c>
      <c r="C28" s="104">
        <v>0.036238425925925924</v>
      </c>
      <c r="D28" s="7" t="s">
        <v>232</v>
      </c>
      <c r="E28" s="16"/>
      <c r="F28" s="95" t="s">
        <v>148</v>
      </c>
      <c r="G28" s="98" t="s">
        <v>206</v>
      </c>
      <c r="H28" s="116">
        <v>0.04075231481481481</v>
      </c>
      <c r="I28" s="7" t="s">
        <v>236</v>
      </c>
      <c r="J28" s="16"/>
      <c r="K28" s="16"/>
      <c r="L28" s="16"/>
      <c r="M28" s="16"/>
      <c r="N28" s="16"/>
      <c r="O28" s="16"/>
      <c r="P28" s="16"/>
    </row>
    <row r="29" spans="1:16" ht="18" customHeight="1">
      <c r="A29" s="8" t="s">
        <v>149</v>
      </c>
      <c r="B29" s="92" t="s">
        <v>198</v>
      </c>
      <c r="C29" s="105">
        <v>0.04814814814814814</v>
      </c>
      <c r="D29" s="11" t="s">
        <v>243</v>
      </c>
      <c r="E29" s="16"/>
      <c r="F29" s="97" t="s">
        <v>149</v>
      </c>
      <c r="G29" s="98" t="s">
        <v>0</v>
      </c>
      <c r="H29" s="117">
        <v>0.051724537037037034</v>
      </c>
      <c r="I29" s="11" t="s">
        <v>238</v>
      </c>
      <c r="J29" s="16"/>
      <c r="K29" s="16"/>
      <c r="L29" s="16"/>
      <c r="M29" s="16"/>
      <c r="N29" s="16"/>
      <c r="O29" s="16"/>
      <c r="P29" s="16"/>
    </row>
    <row r="30" spans="1:16" ht="18" customHeight="1" thickBot="1">
      <c r="A30" s="12" t="s">
        <v>150</v>
      </c>
      <c r="B30" s="93" t="s">
        <v>199</v>
      </c>
      <c r="C30" s="106"/>
      <c r="D30" s="15"/>
      <c r="E30" s="16"/>
      <c r="F30" s="100" t="s">
        <v>150</v>
      </c>
      <c r="G30" s="98" t="s">
        <v>1</v>
      </c>
      <c r="H30" s="118">
        <v>0.038425925925925926</v>
      </c>
      <c r="I30" s="15" t="s">
        <v>229</v>
      </c>
      <c r="J30" s="16"/>
      <c r="K30" s="16"/>
      <c r="L30" s="16"/>
      <c r="M30" s="16"/>
      <c r="N30" s="16"/>
      <c r="O30" s="16"/>
      <c r="P30" s="16"/>
    </row>
    <row r="31" spans="1:16" ht="18" customHeight="1" thickBot="1">
      <c r="A31" s="34"/>
      <c r="B31" s="28" t="s">
        <v>151</v>
      </c>
      <c r="C31" s="111">
        <f>SUM(C28:C30)</f>
        <v>0.08438657407407407</v>
      </c>
      <c r="D31" s="36"/>
      <c r="E31" s="16"/>
      <c r="F31" s="34"/>
      <c r="G31" s="101" t="s">
        <v>151</v>
      </c>
      <c r="H31" s="111">
        <f>SUM(H28:H30)</f>
        <v>0.13090277777777776</v>
      </c>
      <c r="I31" s="36"/>
      <c r="J31" s="16"/>
      <c r="K31" s="16"/>
      <c r="L31" s="16"/>
      <c r="M31" s="16"/>
      <c r="N31" s="16"/>
      <c r="O31" s="16"/>
      <c r="P31" s="16"/>
    </row>
    <row r="32" spans="1:16" ht="6.75" customHeight="1" thickBot="1">
      <c r="A32" s="34"/>
      <c r="B32" s="28"/>
      <c r="C32" s="112"/>
      <c r="D32" s="38"/>
      <c r="E32" s="16"/>
      <c r="F32" s="34"/>
      <c r="G32" s="28"/>
      <c r="H32" s="112"/>
      <c r="I32" s="38"/>
      <c r="J32" s="16"/>
      <c r="K32" s="16"/>
      <c r="L32" s="16"/>
      <c r="M32" s="16"/>
      <c r="N32" s="16"/>
      <c r="O32" s="16"/>
      <c r="P32" s="16"/>
    </row>
    <row r="33" spans="1:16" ht="18" customHeight="1" thickBot="1">
      <c r="A33" s="34"/>
      <c r="B33" s="89" t="s">
        <v>152</v>
      </c>
      <c r="C33" s="113">
        <f>SUM(C27)</f>
        <v>0</v>
      </c>
      <c r="D33" s="28"/>
      <c r="E33" s="16"/>
      <c r="F33" s="34"/>
      <c r="G33" s="89" t="s">
        <v>152</v>
      </c>
      <c r="H33" s="113">
        <f>SUM(H27)</f>
        <v>0.16611111111111113</v>
      </c>
      <c r="I33" s="28"/>
      <c r="J33" s="16"/>
      <c r="K33" s="16"/>
      <c r="L33" s="16"/>
      <c r="M33" s="16"/>
      <c r="N33" s="16"/>
      <c r="O33" s="16"/>
      <c r="P33" s="16"/>
    </row>
    <row r="34" spans="1:16" ht="18" customHeight="1">
      <c r="A34" s="40"/>
      <c r="B34" s="31" t="s">
        <v>153</v>
      </c>
      <c r="C34" s="114">
        <f>SUM(C31)</f>
        <v>0.08438657407407407</v>
      </c>
      <c r="D34" s="43"/>
      <c r="E34" s="16"/>
      <c r="F34" s="40"/>
      <c r="G34" s="31" t="s">
        <v>153</v>
      </c>
      <c r="H34" s="114">
        <f>SUM(H31)</f>
        <v>0.13090277777777776</v>
      </c>
      <c r="I34" s="43"/>
      <c r="J34" s="16"/>
      <c r="K34" s="16"/>
      <c r="L34" s="16"/>
      <c r="M34" s="16"/>
      <c r="N34" s="16"/>
      <c r="O34" s="16"/>
      <c r="P34" s="16"/>
    </row>
    <row r="35" spans="1:9" s="16" customFormat="1" ht="6.75" customHeight="1" thickBot="1">
      <c r="A35" s="40"/>
      <c r="B35" s="41"/>
      <c r="C35" s="114"/>
      <c r="D35" s="43"/>
      <c r="F35" s="40"/>
      <c r="G35" s="41"/>
      <c r="H35" s="114"/>
      <c r="I35" s="43"/>
    </row>
    <row r="36" spans="1:16" ht="18" customHeight="1" thickBot="1">
      <c r="A36" s="34"/>
      <c r="B36" s="88" t="s">
        <v>154</v>
      </c>
      <c r="C36" s="113">
        <f>SUM(C33:C34)</f>
        <v>0.08438657407407407</v>
      </c>
      <c r="D36" s="28"/>
      <c r="E36" s="16"/>
      <c r="F36" s="34"/>
      <c r="G36" s="88" t="s">
        <v>154</v>
      </c>
      <c r="H36" s="113">
        <f>SUM(H33:H34)</f>
        <v>0.2970138888888889</v>
      </c>
      <c r="I36" s="28"/>
      <c r="J36" s="16"/>
      <c r="K36" s="16"/>
      <c r="L36" s="16"/>
      <c r="M36" s="16"/>
      <c r="N36" s="16"/>
      <c r="O36" s="16"/>
      <c r="P36" s="16"/>
    </row>
    <row r="37" spans="1:16" ht="39.7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30" customHeight="1" thickBot="1">
      <c r="A38" s="25" t="s">
        <v>138</v>
      </c>
      <c r="B38" s="26">
        <v>77</v>
      </c>
      <c r="C38" s="27"/>
      <c r="D38" s="28"/>
      <c r="E38" s="16"/>
      <c r="F38" s="25" t="s">
        <v>138</v>
      </c>
      <c r="G38" s="26">
        <v>80</v>
      </c>
      <c r="H38" s="27"/>
      <c r="I38" s="28"/>
      <c r="J38" s="16"/>
      <c r="K38" s="16"/>
      <c r="L38" s="16"/>
      <c r="M38" s="16"/>
      <c r="N38" s="16"/>
      <c r="O38" s="16"/>
      <c r="P38" s="16"/>
    </row>
    <row r="39" spans="1:16" ht="21" customHeight="1" thickBot="1">
      <c r="A39" s="25" t="s">
        <v>139</v>
      </c>
      <c r="B39" s="29" t="s">
        <v>104</v>
      </c>
      <c r="C39" s="27"/>
      <c r="D39" s="28"/>
      <c r="E39" s="16"/>
      <c r="F39" s="25" t="s">
        <v>139</v>
      </c>
      <c r="G39" s="29" t="s">
        <v>106</v>
      </c>
      <c r="H39" s="27"/>
      <c r="I39" s="28"/>
      <c r="J39" s="16"/>
      <c r="K39" s="16"/>
      <c r="L39" s="16"/>
      <c r="M39" s="16"/>
      <c r="N39" s="16"/>
      <c r="O39" s="16"/>
      <c r="P39" s="16"/>
    </row>
    <row r="40" spans="1:16" ht="18" customHeight="1" thickBot="1">
      <c r="A40" s="30" t="s">
        <v>140</v>
      </c>
      <c r="B40" s="31" t="s">
        <v>141</v>
      </c>
      <c r="C40" s="32" t="s">
        <v>142</v>
      </c>
      <c r="D40" s="30" t="s">
        <v>143</v>
      </c>
      <c r="E40" s="16"/>
      <c r="F40" s="30" t="s">
        <v>140</v>
      </c>
      <c r="G40" s="31" t="s">
        <v>141</v>
      </c>
      <c r="H40" s="32" t="s">
        <v>142</v>
      </c>
      <c r="I40" s="30" t="s">
        <v>143</v>
      </c>
      <c r="J40" s="16"/>
      <c r="K40" s="16"/>
      <c r="L40" s="16"/>
      <c r="M40" s="16"/>
      <c r="N40" s="16"/>
      <c r="O40" s="16"/>
      <c r="P40" s="16"/>
    </row>
    <row r="41" spans="1:16" ht="18" customHeight="1">
      <c r="A41" s="4" t="s">
        <v>144</v>
      </c>
      <c r="B41" s="91" t="s">
        <v>91</v>
      </c>
      <c r="C41" s="104">
        <v>0.06540509259259258</v>
      </c>
      <c r="D41" s="7" t="s">
        <v>236</v>
      </c>
      <c r="E41" s="16"/>
      <c r="F41" s="4" t="s">
        <v>144</v>
      </c>
      <c r="G41" s="91" t="s">
        <v>3</v>
      </c>
      <c r="H41" s="104">
        <v>0.05400462962962963</v>
      </c>
      <c r="I41" s="7" t="s">
        <v>233</v>
      </c>
      <c r="J41" s="16"/>
      <c r="K41" s="16"/>
      <c r="L41" s="16"/>
      <c r="M41" s="16"/>
      <c r="N41" s="16"/>
      <c r="O41" s="16"/>
      <c r="P41" s="16"/>
    </row>
    <row r="42" spans="1:16" ht="18" customHeight="1">
      <c r="A42" s="8" t="s">
        <v>145</v>
      </c>
      <c r="B42" s="92" t="s">
        <v>90</v>
      </c>
      <c r="C42" s="105">
        <v>0.06388888888888888</v>
      </c>
      <c r="D42" s="11" t="s">
        <v>248</v>
      </c>
      <c r="E42" s="16"/>
      <c r="F42" s="8" t="s">
        <v>145</v>
      </c>
      <c r="G42" s="92" t="s">
        <v>8</v>
      </c>
      <c r="H42" s="105">
        <v>0.049629629629629635</v>
      </c>
      <c r="I42" s="11" t="s">
        <v>233</v>
      </c>
      <c r="J42" s="16"/>
      <c r="K42" s="16"/>
      <c r="L42" s="16"/>
      <c r="M42" s="16"/>
      <c r="N42" s="16"/>
      <c r="O42" s="16"/>
      <c r="P42" s="16"/>
    </row>
    <row r="43" spans="1:16" ht="18" customHeight="1" thickBot="1">
      <c r="A43" s="12" t="s">
        <v>146</v>
      </c>
      <c r="B43" s="93"/>
      <c r="C43" s="106">
        <v>0.04806712962962963</v>
      </c>
      <c r="D43" s="15" t="s">
        <v>231</v>
      </c>
      <c r="E43" s="16"/>
      <c r="F43" s="12" t="s">
        <v>146</v>
      </c>
      <c r="G43" s="93" t="s">
        <v>5</v>
      </c>
      <c r="H43" s="106">
        <v>0.048032407407407406</v>
      </c>
      <c r="I43" s="15" t="s">
        <v>233</v>
      </c>
      <c r="J43" s="16"/>
      <c r="K43" s="16"/>
      <c r="L43" s="16"/>
      <c r="M43" s="16"/>
      <c r="N43" s="16"/>
      <c r="O43" s="16"/>
      <c r="P43" s="16"/>
    </row>
    <row r="44" spans="1:16" ht="18" customHeight="1" thickBot="1">
      <c r="A44" s="8"/>
      <c r="B44" s="9" t="s">
        <v>147</v>
      </c>
      <c r="C44" s="110">
        <f>SUM(C41:C43)</f>
        <v>0.1773611111111111</v>
      </c>
      <c r="D44" s="11"/>
      <c r="E44" s="16"/>
      <c r="F44" s="8"/>
      <c r="G44" s="9" t="s">
        <v>147</v>
      </c>
      <c r="H44" s="110">
        <f>SUM(H41:H43)</f>
        <v>0.15166666666666667</v>
      </c>
      <c r="I44" s="11"/>
      <c r="J44" s="16"/>
      <c r="K44" s="16"/>
      <c r="L44" s="16"/>
      <c r="M44" s="16"/>
      <c r="N44" s="16"/>
      <c r="O44" s="16"/>
      <c r="P44" s="16"/>
    </row>
    <row r="45" spans="1:16" ht="18" customHeight="1">
      <c r="A45" s="4" t="s">
        <v>148</v>
      </c>
      <c r="B45" s="91" t="s">
        <v>200</v>
      </c>
      <c r="C45" s="104">
        <v>0.04097222222222222</v>
      </c>
      <c r="D45" s="7" t="s">
        <v>237</v>
      </c>
      <c r="E45" s="16"/>
      <c r="F45" s="4" t="s">
        <v>148</v>
      </c>
      <c r="G45" s="91" t="s">
        <v>6</v>
      </c>
      <c r="H45" s="104">
        <v>0.03521990740740741</v>
      </c>
      <c r="I45" s="7" t="s">
        <v>234</v>
      </c>
      <c r="J45" s="16"/>
      <c r="K45" s="16"/>
      <c r="L45" s="16"/>
      <c r="M45" s="16"/>
      <c r="N45" s="16"/>
      <c r="O45" s="16"/>
      <c r="P45" s="16"/>
    </row>
    <row r="46" spans="1:16" ht="18" customHeight="1">
      <c r="A46" s="8" t="s">
        <v>149</v>
      </c>
      <c r="B46" s="92" t="s">
        <v>201</v>
      </c>
      <c r="C46" s="105">
        <v>0.06052083333333333</v>
      </c>
      <c r="D46" s="11" t="s">
        <v>239</v>
      </c>
      <c r="E46" s="16"/>
      <c r="F46" s="8" t="s">
        <v>149</v>
      </c>
      <c r="G46" s="92" t="s">
        <v>7</v>
      </c>
      <c r="H46" s="105">
        <v>0.04439814814814815</v>
      </c>
      <c r="I46" s="11" t="s">
        <v>234</v>
      </c>
      <c r="J46" s="16"/>
      <c r="K46" s="16"/>
      <c r="L46" s="16"/>
      <c r="M46" s="16"/>
      <c r="N46" s="16"/>
      <c r="O46" s="16"/>
      <c r="P46" s="16"/>
    </row>
    <row r="47" spans="1:16" ht="18" customHeight="1" thickBot="1">
      <c r="A47" s="12" t="s">
        <v>150</v>
      </c>
      <c r="B47" s="93" t="s">
        <v>92</v>
      </c>
      <c r="C47" s="106">
        <v>0.059444444444444446</v>
      </c>
      <c r="D47" s="15" t="s">
        <v>248</v>
      </c>
      <c r="E47" s="16"/>
      <c r="F47" s="12" t="s">
        <v>150</v>
      </c>
      <c r="G47" s="93" t="s">
        <v>4</v>
      </c>
      <c r="H47" s="106">
        <v>0.038599537037037036</v>
      </c>
      <c r="I47" s="15" t="s">
        <v>233</v>
      </c>
      <c r="J47" s="16"/>
      <c r="K47" s="16"/>
      <c r="L47" s="16"/>
      <c r="M47" s="16"/>
      <c r="N47" s="16"/>
      <c r="O47" s="16"/>
      <c r="P47" s="16"/>
    </row>
    <row r="48" spans="1:16" ht="18" customHeight="1" thickBot="1">
      <c r="A48" s="34"/>
      <c r="B48" s="28" t="s">
        <v>151</v>
      </c>
      <c r="C48" s="111">
        <f>SUM(C45:C47)</f>
        <v>0.16093749999999998</v>
      </c>
      <c r="D48" s="36"/>
      <c r="E48" s="16"/>
      <c r="F48" s="34"/>
      <c r="G48" s="28" t="s">
        <v>151</v>
      </c>
      <c r="H48" s="111">
        <f>SUM(H45:H47)</f>
        <v>0.1182175925925926</v>
      </c>
      <c r="I48" s="36"/>
      <c r="J48" s="16"/>
      <c r="K48" s="16"/>
      <c r="L48" s="16"/>
      <c r="M48" s="16"/>
      <c r="N48" s="16"/>
      <c r="O48" s="16"/>
      <c r="P48" s="16"/>
    </row>
    <row r="49" spans="1:16" ht="6.75" customHeight="1" thickBot="1">
      <c r="A49" s="34"/>
      <c r="B49" s="28"/>
      <c r="C49" s="112"/>
      <c r="D49" s="38"/>
      <c r="E49" s="16"/>
      <c r="F49" s="34"/>
      <c r="G49" s="28"/>
      <c r="H49" s="112"/>
      <c r="I49" s="38"/>
      <c r="J49" s="16"/>
      <c r="K49" s="16"/>
      <c r="L49" s="16"/>
      <c r="M49" s="16"/>
      <c r="N49" s="16"/>
      <c r="O49" s="16"/>
      <c r="P49" s="16"/>
    </row>
    <row r="50" spans="1:16" ht="18" customHeight="1" thickBot="1">
      <c r="A50" s="34"/>
      <c r="B50" s="89" t="s">
        <v>152</v>
      </c>
      <c r="C50" s="113">
        <f>SUM(C44)</f>
        <v>0.1773611111111111</v>
      </c>
      <c r="D50" s="28"/>
      <c r="E50" s="16"/>
      <c r="F50" s="34"/>
      <c r="G50" s="89" t="s">
        <v>152</v>
      </c>
      <c r="H50" s="113">
        <f>SUM(H44)</f>
        <v>0.15166666666666667</v>
      </c>
      <c r="I50" s="28"/>
      <c r="J50" s="16"/>
      <c r="K50" s="16"/>
      <c r="L50" s="16"/>
      <c r="M50" s="16"/>
      <c r="N50" s="16"/>
      <c r="O50" s="16"/>
      <c r="P50" s="16"/>
    </row>
    <row r="51" spans="1:16" ht="18" customHeight="1">
      <c r="A51" s="40"/>
      <c r="B51" s="31" t="s">
        <v>153</v>
      </c>
      <c r="C51" s="114">
        <f>SUM(C48)</f>
        <v>0.16093749999999998</v>
      </c>
      <c r="D51" s="43"/>
      <c r="E51" s="16"/>
      <c r="F51" s="40"/>
      <c r="G51" s="31" t="s">
        <v>153</v>
      </c>
      <c r="H51" s="114">
        <f>SUM(H48)</f>
        <v>0.1182175925925926</v>
      </c>
      <c r="I51" s="43"/>
      <c r="J51" s="16"/>
      <c r="K51" s="16"/>
      <c r="L51" s="16"/>
      <c r="M51" s="16"/>
      <c r="N51" s="16"/>
      <c r="O51" s="16"/>
      <c r="P51" s="16"/>
    </row>
    <row r="52" spans="1:9" s="16" customFormat="1" ht="6.75" customHeight="1" thickBot="1">
      <c r="A52" s="40"/>
      <c r="B52" s="41"/>
      <c r="C52" s="114"/>
      <c r="D52" s="43"/>
      <c r="F52" s="40"/>
      <c r="G52" s="41"/>
      <c r="H52" s="114"/>
      <c r="I52" s="43"/>
    </row>
    <row r="53" spans="1:16" ht="18" customHeight="1" thickBot="1">
      <c r="A53" s="34"/>
      <c r="B53" s="88" t="s">
        <v>154</v>
      </c>
      <c r="C53" s="113">
        <f>SUM(C50:C51)</f>
        <v>0.3382986111111111</v>
      </c>
      <c r="D53" s="28"/>
      <c r="E53" s="16"/>
      <c r="F53" s="34"/>
      <c r="G53" s="88" t="s">
        <v>154</v>
      </c>
      <c r="H53" s="113">
        <f>SUM(H50:H51)</f>
        <v>0.2698842592592593</v>
      </c>
      <c r="I53" s="28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selection activeCell="G26" sqref="G26"/>
    </sheetView>
  </sheetViews>
  <sheetFormatPr defaultColWidth="9.140625" defaultRowHeight="12.75"/>
  <cols>
    <col min="1" max="1" width="7.140625" style="1" customWidth="1"/>
    <col min="2" max="2" width="30.7109375" style="1" customWidth="1"/>
    <col min="3" max="3" width="12.7109375" style="1" customWidth="1"/>
    <col min="4" max="4" width="6.421875" style="1" customWidth="1"/>
    <col min="5" max="5" width="7.421875" style="1" customWidth="1"/>
    <col min="6" max="6" width="8.8515625" style="1" customWidth="1"/>
    <col min="7" max="7" width="30.7109375" style="1" customWidth="1"/>
    <col min="8" max="8" width="12.7109375" style="1" customWidth="1"/>
    <col min="9" max="9" width="6.421875" style="1" customWidth="1"/>
    <col min="10" max="16384" width="9.140625" style="1" customWidth="1"/>
  </cols>
  <sheetData>
    <row r="1" spans="1:16" ht="31.5">
      <c r="A1" s="54" t="s">
        <v>123</v>
      </c>
      <c r="B1" s="58"/>
      <c r="C1" s="58"/>
      <c r="D1" s="58"/>
      <c r="E1" s="24"/>
      <c r="F1" s="58"/>
      <c r="G1" s="58"/>
      <c r="H1" s="58"/>
      <c r="I1" s="58"/>
      <c r="J1" s="16"/>
      <c r="K1" s="16"/>
      <c r="L1" s="16"/>
      <c r="M1" s="16"/>
      <c r="N1" s="16"/>
      <c r="O1" s="16"/>
      <c r="P1" s="16"/>
    </row>
    <row r="2" spans="1:16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6" customFormat="1" ht="38.25" customHeight="1" thickBot="1">
      <c r="A3" s="60" t="s">
        <v>107</v>
      </c>
      <c r="B3" s="53"/>
      <c r="C3" s="53"/>
      <c r="D3" s="53"/>
      <c r="E3" s="59"/>
      <c r="F3" s="53"/>
      <c r="G3" s="53"/>
      <c r="H3" s="53"/>
      <c r="I3" s="53"/>
      <c r="J3" s="55"/>
      <c r="K3" s="55"/>
      <c r="L3" s="55"/>
      <c r="M3" s="55"/>
      <c r="N3" s="55"/>
      <c r="O3" s="55"/>
      <c r="P3" s="55"/>
    </row>
    <row r="4" spans="1:16" ht="30" customHeight="1" thickBot="1">
      <c r="A4" s="25" t="s">
        <v>138</v>
      </c>
      <c r="B4" s="26">
        <v>81</v>
      </c>
      <c r="C4" s="27"/>
      <c r="D4" s="28"/>
      <c r="E4" s="16"/>
      <c r="F4" s="25" t="s">
        <v>138</v>
      </c>
      <c r="G4" s="26">
        <v>84</v>
      </c>
      <c r="H4" s="27"/>
      <c r="I4" s="28"/>
      <c r="J4" s="16"/>
      <c r="K4" s="16"/>
      <c r="L4" s="16"/>
      <c r="M4" s="16"/>
      <c r="N4" s="16"/>
      <c r="O4" s="16"/>
      <c r="P4" s="16"/>
    </row>
    <row r="5" spans="1:16" ht="21" customHeight="1" thickBot="1">
      <c r="A5" s="25" t="s">
        <v>139</v>
      </c>
      <c r="B5" s="29" t="s">
        <v>108</v>
      </c>
      <c r="C5" s="27"/>
      <c r="D5" s="28"/>
      <c r="E5" s="16"/>
      <c r="F5" s="25" t="s">
        <v>139</v>
      </c>
      <c r="G5" s="29" t="s">
        <v>111</v>
      </c>
      <c r="H5" s="27"/>
      <c r="I5" s="28"/>
      <c r="J5" s="16"/>
      <c r="K5" s="16"/>
      <c r="L5" s="16"/>
      <c r="M5" s="16"/>
      <c r="N5" s="16"/>
      <c r="O5" s="16"/>
      <c r="P5" s="16"/>
    </row>
    <row r="6" spans="1:16" ht="18" customHeight="1" thickBot="1">
      <c r="A6" s="30" t="s">
        <v>140</v>
      </c>
      <c r="B6" s="31" t="s">
        <v>141</v>
      </c>
      <c r="C6" s="32" t="s">
        <v>142</v>
      </c>
      <c r="D6" s="30" t="s">
        <v>143</v>
      </c>
      <c r="E6" s="16"/>
      <c r="F6" s="30" t="s">
        <v>140</v>
      </c>
      <c r="G6" s="31" t="s">
        <v>141</v>
      </c>
      <c r="H6" s="32" t="s">
        <v>142</v>
      </c>
      <c r="I6" s="30" t="s">
        <v>143</v>
      </c>
      <c r="J6" s="16"/>
      <c r="K6" s="16"/>
      <c r="L6" s="16"/>
      <c r="M6" s="16"/>
      <c r="N6" s="16"/>
      <c r="O6" s="16"/>
      <c r="P6" s="16"/>
    </row>
    <row r="7" spans="1:16" ht="18" customHeight="1">
      <c r="A7" s="4" t="s">
        <v>144</v>
      </c>
      <c r="B7" s="91" t="s">
        <v>9</v>
      </c>
      <c r="C7" s="104"/>
      <c r="D7" s="7"/>
      <c r="E7" s="16"/>
      <c r="F7" s="4" t="s">
        <v>144</v>
      </c>
      <c r="G7" s="5"/>
      <c r="H7" s="104"/>
      <c r="I7" s="7"/>
      <c r="J7" s="16"/>
      <c r="K7" s="16"/>
      <c r="L7" s="16"/>
      <c r="M7" s="16"/>
      <c r="N7" s="16"/>
      <c r="O7" s="16"/>
      <c r="P7" s="16"/>
    </row>
    <row r="8" spans="1:16" ht="18" customHeight="1">
      <c r="A8" s="8" t="s">
        <v>145</v>
      </c>
      <c r="B8" s="92" t="s">
        <v>10</v>
      </c>
      <c r="C8" s="105"/>
      <c r="D8" s="11"/>
      <c r="E8" s="16"/>
      <c r="F8" s="8" t="s">
        <v>145</v>
      </c>
      <c r="G8" s="9"/>
      <c r="H8" s="105"/>
      <c r="I8" s="11"/>
      <c r="J8" s="16"/>
      <c r="K8" s="16"/>
      <c r="L8" s="16"/>
      <c r="M8" s="16"/>
      <c r="N8" s="16"/>
      <c r="O8" s="16"/>
      <c r="P8" s="16"/>
    </row>
    <row r="9" spans="1:16" ht="18" customHeight="1" thickBot="1">
      <c r="A9" s="12" t="s">
        <v>146</v>
      </c>
      <c r="B9" s="93" t="s">
        <v>11</v>
      </c>
      <c r="C9" s="106"/>
      <c r="D9" s="15"/>
      <c r="E9" s="16"/>
      <c r="F9" s="12" t="s">
        <v>146</v>
      </c>
      <c r="G9" s="13"/>
      <c r="H9" s="106"/>
      <c r="I9" s="15"/>
      <c r="J9" s="16"/>
      <c r="K9" s="16"/>
      <c r="L9" s="16"/>
      <c r="M9" s="16"/>
      <c r="N9" s="16"/>
      <c r="O9" s="16"/>
      <c r="P9" s="16"/>
    </row>
    <row r="10" spans="1:16" ht="18" customHeight="1" thickBot="1">
      <c r="A10" s="8"/>
      <c r="B10" s="9" t="s">
        <v>147</v>
      </c>
      <c r="C10" s="110">
        <f>SUM(C7:C9)</f>
        <v>0</v>
      </c>
      <c r="D10" s="11"/>
      <c r="E10" s="16"/>
      <c r="F10" s="8"/>
      <c r="G10" s="9" t="s">
        <v>147</v>
      </c>
      <c r="H10" s="110">
        <f>SUM(H7:H9)</f>
        <v>0</v>
      </c>
      <c r="I10" s="11"/>
      <c r="J10" s="16"/>
      <c r="K10" s="16"/>
      <c r="L10" s="16"/>
      <c r="M10" s="16"/>
      <c r="N10" s="16"/>
      <c r="O10" s="16"/>
      <c r="P10" s="16"/>
    </row>
    <row r="11" spans="1:16" ht="18" customHeight="1">
      <c r="A11" s="4" t="s">
        <v>148</v>
      </c>
      <c r="B11" s="91" t="s">
        <v>12</v>
      </c>
      <c r="C11" s="104"/>
      <c r="D11" s="7"/>
      <c r="E11" s="16"/>
      <c r="F11" s="4" t="s">
        <v>148</v>
      </c>
      <c r="G11" s="5"/>
      <c r="H11" s="104"/>
      <c r="I11" s="7"/>
      <c r="J11" s="16"/>
      <c r="K11" s="16"/>
      <c r="L11" s="16"/>
      <c r="M11" s="16"/>
      <c r="N11" s="16"/>
      <c r="O11" s="16"/>
      <c r="P11" s="16"/>
    </row>
    <row r="12" spans="1:16" ht="18" customHeight="1">
      <c r="A12" s="8" t="s">
        <v>149</v>
      </c>
      <c r="B12" s="92" t="s">
        <v>13</v>
      </c>
      <c r="C12" s="105"/>
      <c r="D12" s="11"/>
      <c r="E12" s="16"/>
      <c r="F12" s="8" t="s">
        <v>149</v>
      </c>
      <c r="G12" s="9"/>
      <c r="H12" s="105"/>
      <c r="I12" s="11"/>
      <c r="J12" s="16"/>
      <c r="K12" s="16"/>
      <c r="L12" s="16"/>
      <c r="M12" s="16"/>
      <c r="N12" s="16"/>
      <c r="O12" s="16"/>
      <c r="P12" s="16"/>
    </row>
    <row r="13" spans="1:16" ht="18" customHeight="1" thickBot="1">
      <c r="A13" s="12" t="s">
        <v>150</v>
      </c>
      <c r="B13" s="93" t="s">
        <v>14</v>
      </c>
      <c r="C13" s="106"/>
      <c r="D13" s="15"/>
      <c r="E13" s="16"/>
      <c r="F13" s="12" t="s">
        <v>150</v>
      </c>
      <c r="G13" s="13"/>
      <c r="H13" s="106"/>
      <c r="I13" s="15"/>
      <c r="J13" s="16"/>
      <c r="K13" s="16"/>
      <c r="L13" s="16"/>
      <c r="M13" s="16"/>
      <c r="N13" s="16"/>
      <c r="O13" s="16"/>
      <c r="P13" s="16"/>
    </row>
    <row r="14" spans="1:16" ht="18" customHeight="1" thickBot="1">
      <c r="A14" s="34"/>
      <c r="B14" s="28" t="s">
        <v>151</v>
      </c>
      <c r="C14" s="111">
        <f>SUM(C11:C13)</f>
        <v>0</v>
      </c>
      <c r="D14" s="36"/>
      <c r="E14" s="16"/>
      <c r="F14" s="34"/>
      <c r="G14" s="28" t="s">
        <v>151</v>
      </c>
      <c r="H14" s="111">
        <f>SUM(H11:H13)</f>
        <v>0</v>
      </c>
      <c r="I14" s="36"/>
      <c r="J14" s="16"/>
      <c r="K14" s="16"/>
      <c r="L14" s="16"/>
      <c r="M14" s="16"/>
      <c r="N14" s="16"/>
      <c r="O14" s="16"/>
      <c r="P14" s="16"/>
    </row>
    <row r="15" spans="1:16" ht="6.75" customHeight="1" thickBot="1">
      <c r="A15" s="34"/>
      <c r="B15" s="28"/>
      <c r="C15" s="112"/>
      <c r="D15" s="38"/>
      <c r="E15" s="16"/>
      <c r="F15" s="34"/>
      <c r="G15" s="28"/>
      <c r="H15" s="112"/>
      <c r="I15" s="38"/>
      <c r="J15" s="16"/>
      <c r="K15" s="16"/>
      <c r="L15" s="16"/>
      <c r="M15" s="16"/>
      <c r="N15" s="16"/>
      <c r="O15" s="16"/>
      <c r="P15" s="16"/>
    </row>
    <row r="16" spans="1:18" ht="18" customHeight="1" thickBot="1">
      <c r="A16" s="34"/>
      <c r="B16" s="89" t="s">
        <v>152</v>
      </c>
      <c r="C16" s="113">
        <f>SUM(C10)</f>
        <v>0</v>
      </c>
      <c r="D16" s="28"/>
      <c r="E16" s="16"/>
      <c r="F16" s="34"/>
      <c r="G16" s="89" t="s">
        <v>152</v>
      </c>
      <c r="H16" s="113">
        <f>SUM(H10)</f>
        <v>0</v>
      </c>
      <c r="I16" s="28"/>
      <c r="J16" s="16"/>
      <c r="K16" s="16"/>
      <c r="L16" s="16"/>
      <c r="M16" s="16"/>
      <c r="N16" s="16"/>
      <c r="O16" s="16"/>
      <c r="P16" s="16"/>
      <c r="R16"/>
    </row>
    <row r="17" spans="1:16" ht="18" customHeight="1">
      <c r="A17" s="40"/>
      <c r="B17" s="31" t="s">
        <v>153</v>
      </c>
      <c r="C17" s="114">
        <f>SUM(C14)</f>
        <v>0</v>
      </c>
      <c r="D17" s="43"/>
      <c r="E17" s="16"/>
      <c r="F17" s="40"/>
      <c r="G17" s="31" t="s">
        <v>153</v>
      </c>
      <c r="H17" s="114">
        <f>SUM(H14)</f>
        <v>0</v>
      </c>
      <c r="I17" s="43"/>
      <c r="J17" s="16"/>
      <c r="K17" s="16"/>
      <c r="L17" s="16"/>
      <c r="M17" s="16"/>
      <c r="N17" s="16"/>
      <c r="O17" s="16"/>
      <c r="P17" s="16"/>
    </row>
    <row r="18" spans="1:9" s="16" customFormat="1" ht="6.75" customHeight="1" thickBot="1">
      <c r="A18" s="40"/>
      <c r="B18" s="41"/>
      <c r="C18" s="114"/>
      <c r="D18" s="43"/>
      <c r="F18" s="40"/>
      <c r="G18" s="41"/>
      <c r="H18" s="114"/>
      <c r="I18" s="43"/>
    </row>
    <row r="19" spans="1:16" ht="18" customHeight="1" thickBot="1">
      <c r="A19" s="34"/>
      <c r="B19" s="88" t="s">
        <v>154</v>
      </c>
      <c r="C19" s="113">
        <f>SUM(C16:C17)</f>
        <v>0</v>
      </c>
      <c r="D19" s="28"/>
      <c r="E19" s="16"/>
      <c r="F19" s="34"/>
      <c r="G19" s="88" t="s">
        <v>154</v>
      </c>
      <c r="H19" s="113">
        <f>SUM(H16:H17)</f>
        <v>0</v>
      </c>
      <c r="I19" s="28"/>
      <c r="J19" s="16"/>
      <c r="K19" s="16"/>
      <c r="L19" s="16"/>
      <c r="M19" s="16"/>
      <c r="N19" s="16"/>
      <c r="O19" s="16"/>
      <c r="P19" s="16"/>
    </row>
    <row r="20" spans="1:16" ht="39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 thickBot="1">
      <c r="A21" s="25" t="s">
        <v>138</v>
      </c>
      <c r="B21" s="26">
        <v>82</v>
      </c>
      <c r="C21" s="27"/>
      <c r="D21" s="28"/>
      <c r="E21" s="16"/>
      <c r="F21" s="25" t="s">
        <v>138</v>
      </c>
      <c r="G21" s="26">
        <v>85</v>
      </c>
      <c r="H21" s="27"/>
      <c r="I21" s="28"/>
      <c r="J21" s="16"/>
      <c r="K21" s="16"/>
      <c r="L21" s="16"/>
      <c r="M21" s="16"/>
      <c r="N21" s="16"/>
      <c r="O21" s="16"/>
      <c r="P21" s="16"/>
    </row>
    <row r="22" spans="1:16" ht="21" customHeight="1" thickBot="1">
      <c r="A22" s="25" t="s">
        <v>139</v>
      </c>
      <c r="B22" s="29" t="s">
        <v>109</v>
      </c>
      <c r="C22" s="27"/>
      <c r="D22" s="28"/>
      <c r="E22" s="16"/>
      <c r="F22" s="25" t="s">
        <v>139</v>
      </c>
      <c r="G22" s="29" t="s">
        <v>25</v>
      </c>
      <c r="H22" s="27"/>
      <c r="I22" s="28"/>
      <c r="J22" s="16"/>
      <c r="K22" s="16"/>
      <c r="L22" s="16"/>
      <c r="M22" s="16"/>
      <c r="N22" s="16"/>
      <c r="O22" s="16"/>
      <c r="P22" s="16"/>
    </row>
    <row r="23" spans="1:16" ht="18" customHeight="1" thickBot="1">
      <c r="A23" s="30" t="s">
        <v>140</v>
      </c>
      <c r="B23" s="31" t="s">
        <v>141</v>
      </c>
      <c r="C23" s="32" t="s">
        <v>142</v>
      </c>
      <c r="D23" s="30" t="s">
        <v>143</v>
      </c>
      <c r="E23" s="16"/>
      <c r="F23" s="30" t="s">
        <v>140</v>
      </c>
      <c r="G23" s="31" t="s">
        <v>141</v>
      </c>
      <c r="H23" s="32" t="s">
        <v>142</v>
      </c>
      <c r="I23" s="30" t="s">
        <v>143</v>
      </c>
      <c r="J23" s="16"/>
      <c r="K23" s="16"/>
      <c r="L23" s="16"/>
      <c r="M23" s="16"/>
      <c r="N23" s="16"/>
      <c r="O23" s="16"/>
      <c r="P23" s="16"/>
    </row>
    <row r="24" spans="1:16" ht="18" customHeight="1">
      <c r="A24" s="4" t="s">
        <v>144</v>
      </c>
      <c r="B24" s="91" t="s">
        <v>15</v>
      </c>
      <c r="C24" s="104">
        <v>0.05350694444444445</v>
      </c>
      <c r="D24" s="7" t="s">
        <v>232</v>
      </c>
      <c r="E24" s="16"/>
      <c r="F24" s="4" t="s">
        <v>144</v>
      </c>
      <c r="G24" s="91" t="s">
        <v>26</v>
      </c>
      <c r="H24" s="104">
        <v>0.06828703703703703</v>
      </c>
      <c r="I24" s="7" t="s">
        <v>235</v>
      </c>
      <c r="J24" s="16"/>
      <c r="K24" s="16"/>
      <c r="L24" s="16"/>
      <c r="M24" s="16"/>
      <c r="N24" s="16"/>
      <c r="O24" s="16"/>
      <c r="P24" s="16"/>
    </row>
    <row r="25" spans="1:16" ht="18" customHeight="1">
      <c r="A25" s="8" t="s">
        <v>145</v>
      </c>
      <c r="B25" s="92" t="s">
        <v>18</v>
      </c>
      <c r="C25" s="105">
        <v>0.05512731481481481</v>
      </c>
      <c r="D25" s="11" t="s">
        <v>241</v>
      </c>
      <c r="E25" s="16"/>
      <c r="F25" s="8" t="s">
        <v>145</v>
      </c>
      <c r="G25" s="92" t="s">
        <v>27</v>
      </c>
      <c r="H25" s="105">
        <v>0.06332175925925926</v>
      </c>
      <c r="I25" s="11" t="s">
        <v>239</v>
      </c>
      <c r="J25" s="16"/>
      <c r="K25" s="16"/>
      <c r="L25" s="16"/>
      <c r="M25" s="16"/>
      <c r="N25" s="16"/>
      <c r="O25" s="16"/>
      <c r="P25" s="16"/>
    </row>
    <row r="26" spans="1:16" ht="18" customHeight="1" thickBot="1">
      <c r="A26" s="12" t="s">
        <v>146</v>
      </c>
      <c r="B26" s="103" t="s">
        <v>19</v>
      </c>
      <c r="C26" s="106">
        <v>0.056342592592592604</v>
      </c>
      <c r="D26" s="15" t="s">
        <v>236</v>
      </c>
      <c r="E26" s="16"/>
      <c r="F26" s="12" t="s">
        <v>146</v>
      </c>
      <c r="G26" s="93" t="s">
        <v>28</v>
      </c>
      <c r="H26" s="106">
        <v>0.05144675925925926</v>
      </c>
      <c r="I26" s="15" t="s">
        <v>234</v>
      </c>
      <c r="J26" s="16"/>
      <c r="K26" s="16"/>
      <c r="L26" s="16"/>
      <c r="M26" s="16"/>
      <c r="N26" s="16"/>
      <c r="O26" s="16"/>
      <c r="P26" s="16"/>
    </row>
    <row r="27" spans="1:16" ht="18" customHeight="1" thickBot="1">
      <c r="A27" s="97"/>
      <c r="B27" s="96" t="s">
        <v>147</v>
      </c>
      <c r="C27" s="119">
        <f>SUM(C24:C26)</f>
        <v>0.16497685185185187</v>
      </c>
      <c r="D27" s="11"/>
      <c r="E27" s="16"/>
      <c r="F27" s="8"/>
      <c r="G27" s="9" t="s">
        <v>147</v>
      </c>
      <c r="H27" s="110">
        <f>SUM(H24:H26)</f>
        <v>0.18305555555555555</v>
      </c>
      <c r="I27" s="11"/>
      <c r="J27" s="16"/>
      <c r="K27" s="16"/>
      <c r="L27" s="16"/>
      <c r="M27" s="16"/>
      <c r="N27" s="16"/>
      <c r="O27" s="16"/>
      <c r="P27" s="16"/>
    </row>
    <row r="28" spans="1:16" ht="18" customHeight="1">
      <c r="A28" s="95" t="s">
        <v>148</v>
      </c>
      <c r="B28" s="92" t="s">
        <v>16</v>
      </c>
      <c r="C28" s="116">
        <v>0.05046296296296296</v>
      </c>
      <c r="D28" s="7" t="s">
        <v>249</v>
      </c>
      <c r="E28" s="16"/>
      <c r="F28" s="4" t="s">
        <v>148</v>
      </c>
      <c r="G28" s="91" t="s">
        <v>29</v>
      </c>
      <c r="H28" s="104">
        <v>0.04722222222222222</v>
      </c>
      <c r="I28" s="7" t="s">
        <v>234</v>
      </c>
      <c r="J28" s="16"/>
      <c r="K28" s="16"/>
      <c r="L28" s="16"/>
      <c r="M28" s="16"/>
      <c r="N28" s="16"/>
      <c r="O28" s="16"/>
      <c r="P28" s="16"/>
    </row>
    <row r="29" spans="1:16" ht="18" customHeight="1">
      <c r="A29" s="97" t="s">
        <v>149</v>
      </c>
      <c r="B29" s="92" t="s">
        <v>17</v>
      </c>
      <c r="C29" s="117">
        <v>0.04940972222222222</v>
      </c>
      <c r="D29" s="11" t="s">
        <v>244</v>
      </c>
      <c r="E29" s="16"/>
      <c r="F29" s="8" t="s">
        <v>149</v>
      </c>
      <c r="G29" s="92" t="s">
        <v>30</v>
      </c>
      <c r="H29" s="105">
        <v>0.0605324074074074</v>
      </c>
      <c r="I29" s="11" t="s">
        <v>248</v>
      </c>
      <c r="J29" s="16"/>
      <c r="K29" s="16"/>
      <c r="L29" s="16"/>
      <c r="M29" s="16"/>
      <c r="N29" s="16"/>
      <c r="O29" s="16"/>
      <c r="P29" s="16"/>
    </row>
    <row r="30" spans="1:16" ht="18" customHeight="1" thickBot="1">
      <c r="A30" s="100" t="s">
        <v>150</v>
      </c>
      <c r="B30" s="92" t="s">
        <v>207</v>
      </c>
      <c r="C30" s="118">
        <v>0.050914351851851856</v>
      </c>
      <c r="D30" s="15" t="s">
        <v>238</v>
      </c>
      <c r="E30" s="16"/>
      <c r="F30" s="12" t="s">
        <v>150</v>
      </c>
      <c r="G30" s="93" t="s">
        <v>31</v>
      </c>
      <c r="H30" s="106">
        <v>0.04439814814814815</v>
      </c>
      <c r="I30" s="15" t="s">
        <v>235</v>
      </c>
      <c r="J30" s="16"/>
      <c r="K30" s="16"/>
      <c r="L30" s="16"/>
      <c r="M30" s="16"/>
      <c r="N30" s="16"/>
      <c r="O30" s="16"/>
      <c r="P30" s="16"/>
    </row>
    <row r="31" spans="1:16" ht="18" customHeight="1" thickBot="1">
      <c r="A31" s="34"/>
      <c r="B31" s="101" t="s">
        <v>151</v>
      </c>
      <c r="C31" s="111">
        <f>SUM(C28:C30)</f>
        <v>0.15078703703703705</v>
      </c>
      <c r="D31" s="36"/>
      <c r="E31" s="16"/>
      <c r="F31" s="34"/>
      <c r="G31" s="28" t="s">
        <v>151</v>
      </c>
      <c r="H31" s="111">
        <f>SUM(H28:H30)</f>
        <v>0.15215277777777778</v>
      </c>
      <c r="I31" s="36"/>
      <c r="J31" s="16"/>
      <c r="K31" s="16"/>
      <c r="L31" s="16"/>
      <c r="M31" s="16"/>
      <c r="N31" s="16"/>
      <c r="O31" s="16"/>
      <c r="P31" s="16"/>
    </row>
    <row r="32" spans="1:16" ht="6.75" customHeight="1" thickBot="1">
      <c r="A32" s="34"/>
      <c r="B32" s="28"/>
      <c r="C32" s="112"/>
      <c r="D32" s="38"/>
      <c r="E32" s="16"/>
      <c r="F32" s="34"/>
      <c r="G32" s="28"/>
      <c r="H32" s="112"/>
      <c r="I32" s="38"/>
      <c r="J32" s="16"/>
      <c r="K32" s="16"/>
      <c r="L32" s="16"/>
      <c r="M32" s="16"/>
      <c r="N32" s="16"/>
      <c r="O32" s="16"/>
      <c r="P32" s="16"/>
    </row>
    <row r="33" spans="1:16" ht="18" customHeight="1" thickBot="1">
      <c r="A33" s="34"/>
      <c r="B33" s="89" t="s">
        <v>152</v>
      </c>
      <c r="C33" s="113">
        <f>SUM(C27)</f>
        <v>0.16497685185185187</v>
      </c>
      <c r="D33" s="28"/>
      <c r="E33" s="16"/>
      <c r="F33" s="34"/>
      <c r="G33" s="89" t="s">
        <v>152</v>
      </c>
      <c r="H33" s="113">
        <f>SUM(H27)</f>
        <v>0.18305555555555555</v>
      </c>
      <c r="I33" s="28"/>
      <c r="J33" s="16"/>
      <c r="K33" s="16"/>
      <c r="L33" s="16"/>
      <c r="M33" s="16"/>
      <c r="N33" s="16"/>
      <c r="O33" s="16"/>
      <c r="P33" s="16"/>
    </row>
    <row r="34" spans="1:16" ht="18" customHeight="1">
      <c r="A34" s="40"/>
      <c r="B34" s="31" t="s">
        <v>153</v>
      </c>
      <c r="C34" s="114">
        <f>SUM(C31)</f>
        <v>0.15078703703703705</v>
      </c>
      <c r="D34" s="43"/>
      <c r="E34" s="16"/>
      <c r="F34" s="40"/>
      <c r="G34" s="31" t="s">
        <v>153</v>
      </c>
      <c r="H34" s="114">
        <f>SUM(H31)</f>
        <v>0.15215277777777778</v>
      </c>
      <c r="I34" s="43"/>
      <c r="J34" s="16"/>
      <c r="K34" s="16"/>
      <c r="L34" s="16"/>
      <c r="M34" s="16"/>
      <c r="N34" s="16"/>
      <c r="O34" s="16"/>
      <c r="P34" s="16"/>
    </row>
    <row r="35" spans="1:9" s="16" customFormat="1" ht="6.75" customHeight="1" thickBot="1">
      <c r="A35" s="40"/>
      <c r="B35" s="41"/>
      <c r="C35" s="114"/>
      <c r="D35" s="43"/>
      <c r="F35" s="40"/>
      <c r="G35" s="41"/>
      <c r="H35" s="114"/>
      <c r="I35" s="43"/>
    </row>
    <row r="36" spans="1:16" ht="18" customHeight="1" thickBot="1">
      <c r="A36" s="34"/>
      <c r="B36" s="88" t="s">
        <v>154</v>
      </c>
      <c r="C36" s="113">
        <f>SUM(C33:C34)</f>
        <v>0.31576388888888896</v>
      </c>
      <c r="D36" s="28"/>
      <c r="E36" s="16"/>
      <c r="F36" s="34"/>
      <c r="G36" s="88" t="s">
        <v>154</v>
      </c>
      <c r="H36" s="113">
        <f>SUM(H33:H34)</f>
        <v>0.33520833333333333</v>
      </c>
      <c r="I36" s="28"/>
      <c r="J36" s="16"/>
      <c r="K36" s="16"/>
      <c r="L36" s="16"/>
      <c r="M36" s="16"/>
      <c r="N36" s="16"/>
      <c r="O36" s="16"/>
      <c r="P36" s="16"/>
    </row>
    <row r="37" spans="1:16" ht="39.7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30" customHeight="1" thickBot="1">
      <c r="A38" s="25" t="s">
        <v>138</v>
      </c>
      <c r="B38" s="26">
        <v>83</v>
      </c>
      <c r="C38" s="27"/>
      <c r="D38" s="28"/>
      <c r="E38" s="16"/>
      <c r="F38" s="25" t="s">
        <v>138</v>
      </c>
      <c r="G38" s="26"/>
      <c r="H38" s="27"/>
      <c r="I38" s="28"/>
      <c r="J38" s="16"/>
      <c r="K38" s="16"/>
      <c r="L38" s="16"/>
      <c r="M38" s="16"/>
      <c r="N38" s="16"/>
      <c r="O38" s="16"/>
      <c r="P38" s="16"/>
    </row>
    <row r="39" spans="1:16" ht="21" customHeight="1" thickBot="1">
      <c r="A39" s="25" t="s">
        <v>139</v>
      </c>
      <c r="B39" s="29" t="s">
        <v>110</v>
      </c>
      <c r="C39" s="27"/>
      <c r="D39" s="28"/>
      <c r="E39" s="16"/>
      <c r="F39" s="25" t="s">
        <v>139</v>
      </c>
      <c r="G39" s="29"/>
      <c r="H39" s="27"/>
      <c r="I39" s="28"/>
      <c r="J39" s="16"/>
      <c r="K39" s="16"/>
      <c r="L39" s="16"/>
      <c r="M39" s="16"/>
      <c r="N39" s="16"/>
      <c r="O39" s="16"/>
      <c r="P39" s="16"/>
    </row>
    <row r="40" spans="1:16" ht="18" customHeight="1" thickBot="1">
      <c r="A40" s="30" t="s">
        <v>140</v>
      </c>
      <c r="B40" s="31" t="s">
        <v>141</v>
      </c>
      <c r="C40" s="32" t="s">
        <v>142</v>
      </c>
      <c r="D40" s="30" t="s">
        <v>143</v>
      </c>
      <c r="E40" s="16"/>
      <c r="F40" s="30" t="s">
        <v>140</v>
      </c>
      <c r="G40" s="31" t="s">
        <v>141</v>
      </c>
      <c r="H40" s="32" t="s">
        <v>142</v>
      </c>
      <c r="I40" s="30" t="s">
        <v>143</v>
      </c>
      <c r="J40" s="16"/>
      <c r="K40" s="16"/>
      <c r="L40" s="16"/>
      <c r="M40" s="16"/>
      <c r="N40" s="16"/>
      <c r="O40" s="16"/>
      <c r="P40" s="16"/>
    </row>
    <row r="41" spans="1:16" ht="18" customHeight="1">
      <c r="A41" s="4" t="s">
        <v>144</v>
      </c>
      <c r="B41" s="91" t="s">
        <v>20</v>
      </c>
      <c r="C41" s="104">
        <v>0.060300925925925924</v>
      </c>
      <c r="D41" s="7" t="s">
        <v>243</v>
      </c>
      <c r="E41" s="16"/>
      <c r="F41" s="4" t="s">
        <v>144</v>
      </c>
      <c r="G41" s="5"/>
      <c r="H41" s="104"/>
      <c r="I41" s="7"/>
      <c r="J41" s="16"/>
      <c r="K41" s="16"/>
      <c r="L41" s="16"/>
      <c r="M41" s="16"/>
      <c r="N41" s="16"/>
      <c r="O41" s="16"/>
      <c r="P41" s="16"/>
    </row>
    <row r="42" spans="1:16" ht="18" customHeight="1">
      <c r="A42" s="8" t="s">
        <v>145</v>
      </c>
      <c r="B42" s="92" t="s">
        <v>21</v>
      </c>
      <c r="C42" s="105">
        <v>0.06063657407407408</v>
      </c>
      <c r="D42" s="11" t="s">
        <v>244</v>
      </c>
      <c r="E42" s="16"/>
      <c r="F42" s="8" t="s">
        <v>145</v>
      </c>
      <c r="G42" s="9"/>
      <c r="H42" s="105"/>
      <c r="I42" s="11"/>
      <c r="J42" s="16"/>
      <c r="K42" s="16"/>
      <c r="L42" s="16"/>
      <c r="M42" s="16"/>
      <c r="N42" s="16"/>
      <c r="O42" s="16"/>
      <c r="P42" s="16"/>
    </row>
    <row r="43" spans="1:16" ht="18" customHeight="1" thickBot="1">
      <c r="A43" s="12" t="s">
        <v>146</v>
      </c>
      <c r="B43" s="93"/>
      <c r="C43" s="106"/>
      <c r="D43" s="15"/>
      <c r="E43" s="16"/>
      <c r="F43" s="12" t="s">
        <v>146</v>
      </c>
      <c r="G43" s="13"/>
      <c r="H43" s="106"/>
      <c r="I43" s="15"/>
      <c r="J43" s="16"/>
      <c r="K43" s="16"/>
      <c r="L43" s="16"/>
      <c r="M43" s="16"/>
      <c r="N43" s="16"/>
      <c r="O43" s="16"/>
      <c r="P43" s="16"/>
    </row>
    <row r="44" spans="1:16" ht="18" customHeight="1" thickBot="1">
      <c r="A44" s="8"/>
      <c r="B44" s="9" t="s">
        <v>147</v>
      </c>
      <c r="C44" s="110">
        <f>SUM(C41:C43)</f>
        <v>0.1209375</v>
      </c>
      <c r="D44" s="11"/>
      <c r="E44" s="16"/>
      <c r="F44" s="8"/>
      <c r="G44" s="9" t="s">
        <v>147</v>
      </c>
      <c r="H44" s="110">
        <f>SUM(H41:H43)</f>
        <v>0</v>
      </c>
      <c r="I44" s="11"/>
      <c r="J44" s="16"/>
      <c r="K44" s="16"/>
      <c r="L44" s="16"/>
      <c r="M44" s="16"/>
      <c r="N44" s="16"/>
      <c r="O44" s="16"/>
      <c r="P44" s="16"/>
    </row>
    <row r="45" spans="1:16" ht="18" customHeight="1">
      <c r="A45" s="4" t="s">
        <v>148</v>
      </c>
      <c r="B45" s="91" t="s">
        <v>22</v>
      </c>
      <c r="C45" s="104">
        <v>0.041666666666666664</v>
      </c>
      <c r="D45" s="7"/>
      <c r="E45" s="16"/>
      <c r="F45" s="4" t="s">
        <v>148</v>
      </c>
      <c r="G45" s="5"/>
      <c r="H45" s="104"/>
      <c r="I45" s="7"/>
      <c r="J45" s="16"/>
      <c r="K45" s="16"/>
      <c r="L45" s="16"/>
      <c r="M45" s="16"/>
      <c r="N45" s="16"/>
      <c r="O45" s="16"/>
      <c r="P45" s="16"/>
    </row>
    <row r="46" spans="1:16" ht="18" customHeight="1">
      <c r="A46" s="8" t="s">
        <v>149</v>
      </c>
      <c r="B46" s="92" t="s">
        <v>23</v>
      </c>
      <c r="C46" s="105">
        <v>0.04586805555555556</v>
      </c>
      <c r="D46" s="11" t="s">
        <v>232</v>
      </c>
      <c r="E46" s="16"/>
      <c r="F46" s="8" t="s">
        <v>149</v>
      </c>
      <c r="G46" s="9"/>
      <c r="H46" s="105"/>
      <c r="I46" s="11"/>
      <c r="J46" s="16"/>
      <c r="K46" s="16"/>
      <c r="L46" s="16"/>
      <c r="M46" s="16"/>
      <c r="N46" s="16"/>
      <c r="O46" s="16"/>
      <c r="P46" s="16"/>
    </row>
    <row r="47" spans="1:16" ht="18" customHeight="1" thickBot="1">
      <c r="A47" s="12" t="s">
        <v>150</v>
      </c>
      <c r="B47" s="93" t="s">
        <v>24</v>
      </c>
      <c r="C47" s="106">
        <v>0.050914351851851856</v>
      </c>
      <c r="D47" s="15" t="s">
        <v>239</v>
      </c>
      <c r="E47" s="16"/>
      <c r="F47" s="12" t="s">
        <v>150</v>
      </c>
      <c r="G47" s="13"/>
      <c r="H47" s="106"/>
      <c r="I47" s="15"/>
      <c r="J47" s="16"/>
      <c r="K47" s="16"/>
      <c r="L47" s="16"/>
      <c r="M47" s="16"/>
      <c r="N47" s="16"/>
      <c r="O47" s="16"/>
      <c r="P47" s="16"/>
    </row>
    <row r="48" spans="1:16" ht="18" customHeight="1" thickBot="1">
      <c r="A48" s="34"/>
      <c r="B48" s="28" t="s">
        <v>151</v>
      </c>
      <c r="C48" s="111">
        <f>SUM(C45:C47)</f>
        <v>0.13844907407407409</v>
      </c>
      <c r="D48" s="36"/>
      <c r="E48" s="16"/>
      <c r="F48" s="34"/>
      <c r="G48" s="28" t="s">
        <v>151</v>
      </c>
      <c r="H48" s="111">
        <f>SUM(H45:H47)</f>
        <v>0</v>
      </c>
      <c r="I48" s="36"/>
      <c r="J48" s="16"/>
      <c r="K48" s="16"/>
      <c r="L48" s="16"/>
      <c r="M48" s="16"/>
      <c r="N48" s="16"/>
      <c r="O48" s="16"/>
      <c r="P48" s="16"/>
    </row>
    <row r="49" spans="1:16" ht="6.75" customHeight="1" thickBot="1">
      <c r="A49" s="34"/>
      <c r="B49" s="28"/>
      <c r="C49" s="112"/>
      <c r="D49" s="38"/>
      <c r="E49" s="16"/>
      <c r="F49" s="34"/>
      <c r="G49" s="28"/>
      <c r="H49" s="112"/>
      <c r="I49" s="38"/>
      <c r="J49" s="16"/>
      <c r="K49" s="16"/>
      <c r="L49" s="16"/>
      <c r="M49" s="16"/>
      <c r="N49" s="16"/>
      <c r="O49" s="16"/>
      <c r="P49" s="16"/>
    </row>
    <row r="50" spans="1:16" ht="18" customHeight="1" thickBot="1">
      <c r="A50" s="34"/>
      <c r="B50" s="89" t="s">
        <v>152</v>
      </c>
      <c r="C50" s="113">
        <f>SUM(C44)</f>
        <v>0.1209375</v>
      </c>
      <c r="D50" s="28"/>
      <c r="E50" s="16"/>
      <c r="F50" s="34"/>
      <c r="G50" s="89" t="s">
        <v>152</v>
      </c>
      <c r="H50" s="113">
        <f>SUM(H44)</f>
        <v>0</v>
      </c>
      <c r="I50" s="28"/>
      <c r="J50" s="16"/>
      <c r="K50" s="16"/>
      <c r="L50" s="16"/>
      <c r="M50" s="16"/>
      <c r="N50" s="16"/>
      <c r="O50" s="16"/>
      <c r="P50" s="16"/>
    </row>
    <row r="51" spans="1:16" ht="18" customHeight="1">
      <c r="A51" s="40"/>
      <c r="B51" s="31" t="s">
        <v>153</v>
      </c>
      <c r="C51" s="114">
        <f>SUM(C48)</f>
        <v>0.13844907407407409</v>
      </c>
      <c r="D51" s="43"/>
      <c r="E51" s="16"/>
      <c r="F51" s="40"/>
      <c r="G51" s="31" t="s">
        <v>153</v>
      </c>
      <c r="H51" s="114">
        <f>SUM(H48)</f>
        <v>0</v>
      </c>
      <c r="I51" s="43"/>
      <c r="J51" s="16"/>
      <c r="K51" s="16"/>
      <c r="L51" s="16"/>
      <c r="M51" s="16"/>
      <c r="N51" s="16"/>
      <c r="O51" s="16"/>
      <c r="P51" s="16"/>
    </row>
    <row r="52" spans="1:9" s="16" customFormat="1" ht="6.75" customHeight="1" thickBot="1">
      <c r="A52" s="40"/>
      <c r="B52" s="41"/>
      <c r="C52" s="114"/>
      <c r="D52" s="43"/>
      <c r="F52" s="40"/>
      <c r="G52" s="41"/>
      <c r="H52" s="114"/>
      <c r="I52" s="43"/>
    </row>
    <row r="53" spans="1:16" ht="18" customHeight="1" thickBot="1">
      <c r="A53" s="34"/>
      <c r="B53" s="88" t="s">
        <v>154</v>
      </c>
      <c r="C53" s="113">
        <f>SUM(C50:C51)</f>
        <v>0.25938657407407406</v>
      </c>
      <c r="D53" s="28"/>
      <c r="E53" s="16"/>
      <c r="F53" s="34"/>
      <c r="G53" s="88" t="s">
        <v>154</v>
      </c>
      <c r="H53" s="113">
        <f>SUM(H50:H51)</f>
        <v>0</v>
      </c>
      <c r="I53" s="28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30.7109375" style="1" customWidth="1"/>
    <col min="3" max="3" width="12.7109375" style="1" customWidth="1"/>
    <col min="4" max="4" width="6.421875" style="1" customWidth="1"/>
    <col min="5" max="5" width="7.421875" style="1" customWidth="1"/>
    <col min="6" max="6" width="8.8515625" style="1" customWidth="1"/>
    <col min="7" max="7" width="30.7109375" style="1" customWidth="1"/>
    <col min="8" max="8" width="12.7109375" style="1" customWidth="1"/>
    <col min="9" max="9" width="6.421875" style="1" customWidth="1"/>
    <col min="10" max="16384" width="9.140625" style="1" customWidth="1"/>
  </cols>
  <sheetData>
    <row r="1" spans="1:16" ht="31.5">
      <c r="A1" s="54" t="s">
        <v>123</v>
      </c>
      <c r="B1" s="58"/>
      <c r="C1" s="58"/>
      <c r="D1" s="58"/>
      <c r="E1" s="24"/>
      <c r="F1" s="58"/>
      <c r="G1" s="58"/>
      <c r="H1" s="58"/>
      <c r="I1" s="58"/>
      <c r="J1" s="16"/>
      <c r="K1" s="16"/>
      <c r="L1" s="16"/>
      <c r="M1" s="16"/>
      <c r="N1" s="16"/>
      <c r="O1" s="16"/>
      <c r="P1" s="16"/>
    </row>
    <row r="2" spans="1:16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6" customFormat="1" ht="38.25" customHeight="1" thickBot="1">
      <c r="A3" s="60" t="s">
        <v>112</v>
      </c>
      <c r="B3" s="53"/>
      <c r="C3" s="53"/>
      <c r="D3" s="53"/>
      <c r="E3" s="59"/>
      <c r="F3" s="53"/>
      <c r="G3" s="53"/>
      <c r="H3" s="53"/>
      <c r="I3" s="53"/>
      <c r="J3" s="55"/>
      <c r="K3" s="55"/>
      <c r="L3" s="55"/>
      <c r="M3" s="55"/>
      <c r="N3" s="55"/>
      <c r="O3" s="55"/>
      <c r="P3" s="55"/>
    </row>
    <row r="4" spans="1:16" ht="30" customHeight="1" thickBot="1">
      <c r="A4" s="25" t="s">
        <v>138</v>
      </c>
      <c r="B4" s="26"/>
      <c r="C4" s="27"/>
      <c r="D4" s="28"/>
      <c r="E4" s="16"/>
      <c r="F4" s="25" t="s">
        <v>138</v>
      </c>
      <c r="G4" s="26"/>
      <c r="H4" s="27"/>
      <c r="I4" s="28"/>
      <c r="J4" s="16"/>
      <c r="K4" s="16"/>
      <c r="L4" s="16"/>
      <c r="M4" s="16"/>
      <c r="N4" s="16"/>
      <c r="O4" s="16"/>
      <c r="P4" s="16"/>
    </row>
    <row r="5" spans="1:16" ht="21" customHeight="1" thickBot="1">
      <c r="A5" s="25" t="s">
        <v>139</v>
      </c>
      <c r="B5" s="29"/>
      <c r="C5" s="27"/>
      <c r="D5" s="28"/>
      <c r="E5" s="16"/>
      <c r="F5" s="25" t="s">
        <v>139</v>
      </c>
      <c r="G5" s="29"/>
      <c r="H5" s="27"/>
      <c r="I5" s="28"/>
      <c r="J5" s="16"/>
      <c r="K5" s="16"/>
      <c r="L5" s="16"/>
      <c r="M5" s="16"/>
      <c r="N5" s="16"/>
      <c r="O5" s="16"/>
      <c r="P5" s="16"/>
    </row>
    <row r="6" spans="1:16" ht="18" customHeight="1" thickBot="1">
      <c r="A6" s="30" t="s">
        <v>140</v>
      </c>
      <c r="B6" s="31" t="s">
        <v>141</v>
      </c>
      <c r="C6" s="32" t="s">
        <v>142</v>
      </c>
      <c r="D6" s="30" t="s">
        <v>143</v>
      </c>
      <c r="E6" s="16"/>
      <c r="F6" s="30" t="s">
        <v>140</v>
      </c>
      <c r="G6" s="31" t="s">
        <v>141</v>
      </c>
      <c r="H6" s="32" t="s">
        <v>142</v>
      </c>
      <c r="I6" s="30" t="s">
        <v>143</v>
      </c>
      <c r="J6" s="16"/>
      <c r="K6" s="16"/>
      <c r="L6" s="16"/>
      <c r="M6" s="16"/>
      <c r="N6" s="16"/>
      <c r="O6" s="16"/>
      <c r="P6" s="16"/>
    </row>
    <row r="7" spans="1:16" ht="18" customHeight="1">
      <c r="A7" s="4" t="s">
        <v>144</v>
      </c>
      <c r="B7" s="5"/>
      <c r="C7" s="6"/>
      <c r="D7" s="7"/>
      <c r="E7" s="16"/>
      <c r="F7" s="4" t="s">
        <v>144</v>
      </c>
      <c r="G7" s="5"/>
      <c r="H7" s="6"/>
      <c r="I7" s="7"/>
      <c r="J7" s="16"/>
      <c r="K7" s="16"/>
      <c r="L7" s="16"/>
      <c r="M7" s="16"/>
      <c r="N7" s="16"/>
      <c r="O7" s="16"/>
      <c r="P7" s="16"/>
    </row>
    <row r="8" spans="1:16" ht="18" customHeight="1">
      <c r="A8" s="8" t="s">
        <v>145</v>
      </c>
      <c r="B8" s="9"/>
      <c r="C8" s="10"/>
      <c r="D8" s="11"/>
      <c r="E8" s="16"/>
      <c r="F8" s="8" t="s">
        <v>145</v>
      </c>
      <c r="G8" s="9"/>
      <c r="H8" s="10"/>
      <c r="I8" s="11"/>
      <c r="J8" s="16"/>
      <c r="K8" s="16"/>
      <c r="L8" s="16"/>
      <c r="M8" s="16"/>
      <c r="N8" s="16"/>
      <c r="O8" s="16"/>
      <c r="P8" s="16"/>
    </row>
    <row r="9" spans="1:16" ht="18" customHeight="1" thickBot="1">
      <c r="A9" s="12" t="s">
        <v>146</v>
      </c>
      <c r="B9" s="13"/>
      <c r="C9" s="14"/>
      <c r="D9" s="15"/>
      <c r="E9" s="16"/>
      <c r="F9" s="12" t="s">
        <v>146</v>
      </c>
      <c r="G9" s="13"/>
      <c r="H9" s="14"/>
      <c r="I9" s="15"/>
      <c r="J9" s="16"/>
      <c r="K9" s="16"/>
      <c r="L9" s="16"/>
      <c r="M9" s="16"/>
      <c r="N9" s="16"/>
      <c r="O9" s="16"/>
      <c r="P9" s="16"/>
    </row>
    <row r="10" spans="1:16" ht="18" customHeight="1" thickBot="1">
      <c r="A10" s="8"/>
      <c r="B10" s="9" t="s">
        <v>147</v>
      </c>
      <c r="C10" s="33"/>
      <c r="D10" s="11"/>
      <c r="E10" s="16"/>
      <c r="F10" s="8"/>
      <c r="G10" s="9" t="s">
        <v>147</v>
      </c>
      <c r="H10" s="33"/>
      <c r="I10" s="11"/>
      <c r="J10" s="16"/>
      <c r="K10" s="16"/>
      <c r="L10" s="16"/>
      <c r="M10" s="16"/>
      <c r="N10" s="16"/>
      <c r="O10" s="16"/>
      <c r="P10" s="16"/>
    </row>
    <row r="11" spans="1:16" ht="18" customHeight="1">
      <c r="A11" s="4" t="s">
        <v>148</v>
      </c>
      <c r="B11" s="5"/>
      <c r="C11" s="6"/>
      <c r="D11" s="7"/>
      <c r="E11" s="16"/>
      <c r="F11" s="4" t="s">
        <v>148</v>
      </c>
      <c r="G11" s="5"/>
      <c r="H11" s="6"/>
      <c r="I11" s="7"/>
      <c r="J11" s="16"/>
      <c r="K11" s="16"/>
      <c r="L11" s="16"/>
      <c r="M11" s="16"/>
      <c r="N11" s="16"/>
      <c r="O11" s="16"/>
      <c r="P11" s="16"/>
    </row>
    <row r="12" spans="1:16" ht="18" customHeight="1">
      <c r="A12" s="8" t="s">
        <v>149</v>
      </c>
      <c r="B12" s="9"/>
      <c r="C12" s="10"/>
      <c r="D12" s="11"/>
      <c r="E12" s="16"/>
      <c r="F12" s="8" t="s">
        <v>149</v>
      </c>
      <c r="G12" s="9"/>
      <c r="H12" s="10"/>
      <c r="I12" s="11"/>
      <c r="J12" s="16"/>
      <c r="K12" s="16"/>
      <c r="L12" s="16"/>
      <c r="M12" s="16"/>
      <c r="N12" s="16"/>
      <c r="O12" s="16"/>
      <c r="P12" s="16"/>
    </row>
    <row r="13" spans="1:16" ht="18" customHeight="1" thickBot="1">
      <c r="A13" s="12" t="s">
        <v>150</v>
      </c>
      <c r="B13" s="13"/>
      <c r="C13" s="14"/>
      <c r="D13" s="15"/>
      <c r="E13" s="16"/>
      <c r="F13" s="12" t="s">
        <v>150</v>
      </c>
      <c r="G13" s="13"/>
      <c r="H13" s="14"/>
      <c r="I13" s="15"/>
      <c r="J13" s="16"/>
      <c r="K13" s="16"/>
      <c r="L13" s="16"/>
      <c r="M13" s="16"/>
      <c r="N13" s="16"/>
      <c r="O13" s="16"/>
      <c r="P13" s="16"/>
    </row>
    <row r="14" spans="1:16" ht="18" customHeight="1" thickBot="1">
      <c r="A14" s="34"/>
      <c r="B14" s="28" t="s">
        <v>151</v>
      </c>
      <c r="C14" s="35"/>
      <c r="D14" s="36"/>
      <c r="E14" s="16"/>
      <c r="F14" s="34"/>
      <c r="G14" s="28" t="s">
        <v>151</v>
      </c>
      <c r="H14" s="35"/>
      <c r="I14" s="36"/>
      <c r="J14" s="16"/>
      <c r="K14" s="16"/>
      <c r="L14" s="16"/>
      <c r="M14" s="16"/>
      <c r="N14" s="16"/>
      <c r="O14" s="16"/>
      <c r="P14" s="16"/>
    </row>
    <row r="15" spans="1:16" ht="6.75" customHeight="1" thickBot="1">
      <c r="A15" s="34"/>
      <c r="B15" s="28"/>
      <c r="C15" s="37"/>
      <c r="D15" s="38"/>
      <c r="E15" s="16"/>
      <c r="F15" s="34"/>
      <c r="G15" s="28"/>
      <c r="H15" s="37"/>
      <c r="I15" s="38"/>
      <c r="J15" s="16"/>
      <c r="K15" s="16"/>
      <c r="L15" s="16"/>
      <c r="M15" s="16"/>
      <c r="N15" s="16"/>
      <c r="O15" s="16"/>
      <c r="P15" s="16"/>
    </row>
    <row r="16" spans="1:18" ht="18" customHeight="1" thickBot="1">
      <c r="A16" s="34"/>
      <c r="B16" s="89" t="s">
        <v>152</v>
      </c>
      <c r="C16" s="39"/>
      <c r="D16" s="28"/>
      <c r="E16" s="16"/>
      <c r="F16" s="34"/>
      <c r="G16" s="89" t="s">
        <v>152</v>
      </c>
      <c r="H16" s="39"/>
      <c r="I16" s="28"/>
      <c r="J16" s="16"/>
      <c r="K16" s="16"/>
      <c r="L16" s="16"/>
      <c r="M16" s="16"/>
      <c r="N16" s="16"/>
      <c r="O16" s="16"/>
      <c r="P16" s="16"/>
      <c r="R16"/>
    </row>
    <row r="17" spans="1:16" ht="18" customHeight="1">
      <c r="A17" s="40"/>
      <c r="B17" s="31" t="s">
        <v>153</v>
      </c>
      <c r="C17" s="42"/>
      <c r="D17" s="43"/>
      <c r="E17" s="16"/>
      <c r="F17" s="40"/>
      <c r="G17" s="31" t="s">
        <v>153</v>
      </c>
      <c r="H17" s="42"/>
      <c r="I17" s="43"/>
      <c r="J17" s="16"/>
      <c r="K17" s="16"/>
      <c r="L17" s="16"/>
      <c r="M17" s="16"/>
      <c r="N17" s="16"/>
      <c r="O17" s="16"/>
      <c r="P17" s="16"/>
    </row>
    <row r="18" spans="1:9" s="16" customFormat="1" ht="6.75" customHeight="1" thickBot="1">
      <c r="A18" s="40"/>
      <c r="B18" s="41"/>
      <c r="C18" s="42"/>
      <c r="D18" s="43"/>
      <c r="F18" s="40"/>
      <c r="G18" s="41"/>
      <c r="H18" s="42"/>
      <c r="I18" s="43"/>
    </row>
    <row r="19" spans="1:16" ht="18" customHeight="1" thickBot="1">
      <c r="A19" s="34"/>
      <c r="B19" s="88" t="s">
        <v>154</v>
      </c>
      <c r="C19" s="39"/>
      <c r="D19" s="28"/>
      <c r="E19" s="16"/>
      <c r="F19" s="34"/>
      <c r="G19" s="88" t="s">
        <v>154</v>
      </c>
      <c r="H19" s="39"/>
      <c r="I19" s="28"/>
      <c r="J19" s="16"/>
      <c r="K19" s="16"/>
      <c r="L19" s="16"/>
      <c r="M19" s="16"/>
      <c r="N19" s="16"/>
      <c r="O19" s="16"/>
      <c r="P19" s="16"/>
    </row>
    <row r="20" spans="1:16" ht="39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 thickBot="1">
      <c r="A21" s="25" t="s">
        <v>138</v>
      </c>
      <c r="B21" s="26"/>
      <c r="C21" s="27"/>
      <c r="D21" s="28"/>
      <c r="E21" s="16"/>
      <c r="F21" s="25" t="s">
        <v>138</v>
      </c>
      <c r="G21" s="26"/>
      <c r="H21" s="27"/>
      <c r="I21" s="28"/>
      <c r="J21" s="16"/>
      <c r="K21" s="16"/>
      <c r="L21" s="16"/>
      <c r="M21" s="16"/>
      <c r="N21" s="16"/>
      <c r="O21" s="16"/>
      <c r="P21" s="16"/>
    </row>
    <row r="22" spans="1:16" ht="21" customHeight="1" thickBot="1">
      <c r="A22" s="25" t="s">
        <v>139</v>
      </c>
      <c r="B22" s="29"/>
      <c r="C22" s="27"/>
      <c r="D22" s="28"/>
      <c r="E22" s="16"/>
      <c r="F22" s="25" t="s">
        <v>139</v>
      </c>
      <c r="G22" s="29"/>
      <c r="H22" s="27"/>
      <c r="I22" s="28"/>
      <c r="J22" s="16"/>
      <c r="K22" s="16"/>
      <c r="L22" s="16"/>
      <c r="M22" s="16"/>
      <c r="N22" s="16"/>
      <c r="O22" s="16"/>
      <c r="P22" s="16"/>
    </row>
    <row r="23" spans="1:16" ht="18" customHeight="1" thickBot="1">
      <c r="A23" s="30" t="s">
        <v>140</v>
      </c>
      <c r="B23" s="31" t="s">
        <v>141</v>
      </c>
      <c r="C23" s="32" t="s">
        <v>142</v>
      </c>
      <c r="D23" s="30" t="s">
        <v>143</v>
      </c>
      <c r="E23" s="16"/>
      <c r="F23" s="30" t="s">
        <v>140</v>
      </c>
      <c r="G23" s="31" t="s">
        <v>141</v>
      </c>
      <c r="H23" s="32" t="s">
        <v>142</v>
      </c>
      <c r="I23" s="30" t="s">
        <v>143</v>
      </c>
      <c r="J23" s="16"/>
      <c r="K23" s="16"/>
      <c r="L23" s="16"/>
      <c r="M23" s="16"/>
      <c r="N23" s="16"/>
      <c r="O23" s="16"/>
      <c r="P23" s="16"/>
    </row>
    <row r="24" spans="1:16" ht="18" customHeight="1">
      <c r="A24" s="4" t="s">
        <v>144</v>
      </c>
      <c r="B24" s="5"/>
      <c r="C24" s="6"/>
      <c r="D24" s="7"/>
      <c r="E24" s="16"/>
      <c r="F24" s="4" t="s">
        <v>144</v>
      </c>
      <c r="G24" s="5"/>
      <c r="H24" s="6"/>
      <c r="I24" s="7"/>
      <c r="J24" s="16"/>
      <c r="K24" s="16"/>
      <c r="L24" s="16"/>
      <c r="M24" s="16"/>
      <c r="N24" s="16"/>
      <c r="O24" s="16"/>
      <c r="P24" s="16"/>
    </row>
    <row r="25" spans="1:16" ht="18" customHeight="1">
      <c r="A25" s="8" t="s">
        <v>145</v>
      </c>
      <c r="B25" s="9"/>
      <c r="C25" s="10"/>
      <c r="D25" s="11"/>
      <c r="E25" s="16"/>
      <c r="F25" s="8" t="s">
        <v>145</v>
      </c>
      <c r="G25" s="9"/>
      <c r="H25" s="10"/>
      <c r="I25" s="11"/>
      <c r="J25" s="16"/>
      <c r="K25" s="16"/>
      <c r="L25" s="16"/>
      <c r="M25" s="16"/>
      <c r="N25" s="16"/>
      <c r="O25" s="16"/>
      <c r="P25" s="16"/>
    </row>
    <row r="26" spans="1:16" ht="18" customHeight="1" thickBot="1">
      <c r="A26" s="12" t="s">
        <v>146</v>
      </c>
      <c r="B26" s="13"/>
      <c r="C26" s="14"/>
      <c r="D26" s="15"/>
      <c r="E26" s="16"/>
      <c r="F26" s="12" t="s">
        <v>146</v>
      </c>
      <c r="G26" s="13"/>
      <c r="H26" s="14"/>
      <c r="I26" s="15"/>
      <c r="J26" s="16"/>
      <c r="K26" s="16"/>
      <c r="L26" s="16"/>
      <c r="M26" s="16"/>
      <c r="N26" s="16"/>
      <c r="O26" s="16"/>
      <c r="P26" s="16"/>
    </row>
    <row r="27" spans="1:16" ht="18" customHeight="1" thickBot="1">
      <c r="A27" s="8"/>
      <c r="B27" s="9" t="s">
        <v>147</v>
      </c>
      <c r="C27" s="33"/>
      <c r="D27" s="11"/>
      <c r="E27" s="16"/>
      <c r="F27" s="8"/>
      <c r="G27" s="9" t="s">
        <v>147</v>
      </c>
      <c r="H27" s="33"/>
      <c r="I27" s="11"/>
      <c r="J27" s="16"/>
      <c r="K27" s="16"/>
      <c r="L27" s="16"/>
      <c r="M27" s="16"/>
      <c r="N27" s="16"/>
      <c r="O27" s="16"/>
      <c r="P27" s="16"/>
    </row>
    <row r="28" spans="1:16" ht="18" customHeight="1">
      <c r="A28" s="4" t="s">
        <v>148</v>
      </c>
      <c r="B28" s="5"/>
      <c r="C28" s="6"/>
      <c r="D28" s="7"/>
      <c r="E28" s="16"/>
      <c r="F28" s="4" t="s">
        <v>148</v>
      </c>
      <c r="G28" s="5"/>
      <c r="H28" s="6"/>
      <c r="I28" s="7"/>
      <c r="J28" s="16"/>
      <c r="K28" s="16"/>
      <c r="L28" s="16"/>
      <c r="M28" s="16"/>
      <c r="N28" s="16"/>
      <c r="O28" s="16"/>
      <c r="P28" s="16"/>
    </row>
    <row r="29" spans="1:16" ht="18" customHeight="1">
      <c r="A29" s="8" t="s">
        <v>149</v>
      </c>
      <c r="B29" s="9"/>
      <c r="C29" s="10"/>
      <c r="D29" s="11"/>
      <c r="E29" s="16"/>
      <c r="F29" s="8" t="s">
        <v>149</v>
      </c>
      <c r="G29" s="9"/>
      <c r="H29" s="10"/>
      <c r="I29" s="11"/>
      <c r="J29" s="16"/>
      <c r="K29" s="16"/>
      <c r="L29" s="16"/>
      <c r="M29" s="16"/>
      <c r="N29" s="16"/>
      <c r="O29" s="16"/>
      <c r="P29" s="16"/>
    </row>
    <row r="30" spans="1:16" ht="18" customHeight="1" thickBot="1">
      <c r="A30" s="12" t="s">
        <v>150</v>
      </c>
      <c r="B30" s="13"/>
      <c r="C30" s="14"/>
      <c r="D30" s="15"/>
      <c r="E30" s="16"/>
      <c r="F30" s="12" t="s">
        <v>150</v>
      </c>
      <c r="G30" s="13"/>
      <c r="H30" s="14"/>
      <c r="I30" s="15"/>
      <c r="J30" s="16"/>
      <c r="K30" s="16"/>
      <c r="L30" s="16"/>
      <c r="M30" s="16"/>
      <c r="N30" s="16"/>
      <c r="O30" s="16"/>
      <c r="P30" s="16"/>
    </row>
    <row r="31" spans="1:16" ht="18" customHeight="1" thickBot="1">
      <c r="A31" s="34"/>
      <c r="B31" s="28" t="s">
        <v>151</v>
      </c>
      <c r="C31" s="35"/>
      <c r="D31" s="36"/>
      <c r="E31" s="16"/>
      <c r="F31" s="34"/>
      <c r="G31" s="28" t="s">
        <v>151</v>
      </c>
      <c r="H31" s="35"/>
      <c r="I31" s="36"/>
      <c r="J31" s="16"/>
      <c r="K31" s="16"/>
      <c r="L31" s="16"/>
      <c r="M31" s="16"/>
      <c r="N31" s="16"/>
      <c r="O31" s="16"/>
      <c r="P31" s="16"/>
    </row>
    <row r="32" spans="1:16" ht="6.75" customHeight="1" thickBot="1">
      <c r="A32" s="34"/>
      <c r="B32" s="28"/>
      <c r="C32" s="37"/>
      <c r="D32" s="38"/>
      <c r="E32" s="16"/>
      <c r="F32" s="34"/>
      <c r="G32" s="28"/>
      <c r="H32" s="37"/>
      <c r="I32" s="38"/>
      <c r="J32" s="16"/>
      <c r="K32" s="16"/>
      <c r="L32" s="16"/>
      <c r="M32" s="16"/>
      <c r="N32" s="16"/>
      <c r="O32" s="16"/>
      <c r="P32" s="16"/>
    </row>
    <row r="33" spans="1:16" ht="18" customHeight="1" thickBot="1">
      <c r="A33" s="34"/>
      <c r="B33" s="89" t="s">
        <v>152</v>
      </c>
      <c r="C33" s="39"/>
      <c r="D33" s="28"/>
      <c r="E33" s="16"/>
      <c r="F33" s="34"/>
      <c r="G33" s="89" t="s">
        <v>152</v>
      </c>
      <c r="H33" s="39"/>
      <c r="I33" s="28"/>
      <c r="J33" s="16"/>
      <c r="K33" s="16"/>
      <c r="L33" s="16"/>
      <c r="M33" s="16"/>
      <c r="N33" s="16"/>
      <c r="O33" s="16"/>
      <c r="P33" s="16"/>
    </row>
    <row r="34" spans="1:16" ht="18" customHeight="1">
      <c r="A34" s="40"/>
      <c r="B34" s="31" t="s">
        <v>153</v>
      </c>
      <c r="C34" s="42"/>
      <c r="D34" s="43"/>
      <c r="E34" s="16"/>
      <c r="F34" s="40"/>
      <c r="G34" s="31" t="s">
        <v>153</v>
      </c>
      <c r="H34" s="42"/>
      <c r="I34" s="43"/>
      <c r="J34" s="16"/>
      <c r="K34" s="16"/>
      <c r="L34" s="16"/>
      <c r="M34" s="16"/>
      <c r="N34" s="16"/>
      <c r="O34" s="16"/>
      <c r="P34" s="16"/>
    </row>
    <row r="35" spans="1:9" s="16" customFormat="1" ht="6.75" customHeight="1" thickBot="1">
      <c r="A35" s="40"/>
      <c r="B35" s="41"/>
      <c r="C35" s="42"/>
      <c r="D35" s="43"/>
      <c r="F35" s="40"/>
      <c r="G35" s="41"/>
      <c r="H35" s="42"/>
      <c r="I35" s="43"/>
    </row>
    <row r="36" spans="1:16" ht="18" customHeight="1" thickBot="1">
      <c r="A36" s="34"/>
      <c r="B36" s="88" t="s">
        <v>154</v>
      </c>
      <c r="C36" s="39"/>
      <c r="D36" s="28"/>
      <c r="E36" s="16"/>
      <c r="F36" s="34"/>
      <c r="G36" s="88" t="s">
        <v>154</v>
      </c>
      <c r="H36" s="39"/>
      <c r="I36" s="28"/>
      <c r="J36" s="16"/>
      <c r="K36" s="16"/>
      <c r="L36" s="16"/>
      <c r="M36" s="16"/>
      <c r="N36" s="16"/>
      <c r="O36" s="16"/>
      <c r="P36" s="16"/>
    </row>
    <row r="37" spans="1:16" ht="39.7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30" customHeight="1" thickBot="1">
      <c r="A38" s="25" t="s">
        <v>138</v>
      </c>
      <c r="B38" s="26"/>
      <c r="C38" s="27"/>
      <c r="D38" s="28"/>
      <c r="E38" s="16"/>
      <c r="F38" s="25" t="s">
        <v>138</v>
      </c>
      <c r="G38" s="26"/>
      <c r="H38" s="27"/>
      <c r="I38" s="28"/>
      <c r="J38" s="16"/>
      <c r="K38" s="16"/>
      <c r="L38" s="16"/>
      <c r="M38" s="16"/>
      <c r="N38" s="16"/>
      <c r="O38" s="16"/>
      <c r="P38" s="16"/>
    </row>
    <row r="39" spans="1:16" ht="21" customHeight="1" thickBot="1">
      <c r="A39" s="25" t="s">
        <v>139</v>
      </c>
      <c r="B39" s="29"/>
      <c r="C39" s="27"/>
      <c r="D39" s="28"/>
      <c r="E39" s="16"/>
      <c r="F39" s="25" t="s">
        <v>139</v>
      </c>
      <c r="G39" s="29"/>
      <c r="H39" s="27"/>
      <c r="I39" s="28"/>
      <c r="J39" s="16"/>
      <c r="K39" s="16"/>
      <c r="L39" s="16"/>
      <c r="M39" s="16"/>
      <c r="N39" s="16"/>
      <c r="O39" s="16"/>
      <c r="P39" s="16"/>
    </row>
    <row r="40" spans="1:16" ht="18" customHeight="1" thickBot="1">
      <c r="A40" s="30" t="s">
        <v>140</v>
      </c>
      <c r="B40" s="31" t="s">
        <v>141</v>
      </c>
      <c r="C40" s="32" t="s">
        <v>142</v>
      </c>
      <c r="D40" s="30" t="s">
        <v>143</v>
      </c>
      <c r="E40" s="16"/>
      <c r="F40" s="30" t="s">
        <v>140</v>
      </c>
      <c r="G40" s="31" t="s">
        <v>141</v>
      </c>
      <c r="H40" s="32" t="s">
        <v>142</v>
      </c>
      <c r="I40" s="30" t="s">
        <v>143</v>
      </c>
      <c r="J40" s="16"/>
      <c r="K40" s="16"/>
      <c r="L40" s="16"/>
      <c r="M40" s="16"/>
      <c r="N40" s="16"/>
      <c r="O40" s="16"/>
      <c r="P40" s="16"/>
    </row>
    <row r="41" spans="1:16" ht="18" customHeight="1">
      <c r="A41" s="4" t="s">
        <v>144</v>
      </c>
      <c r="B41" s="5"/>
      <c r="C41" s="6"/>
      <c r="D41" s="7"/>
      <c r="E41" s="16"/>
      <c r="F41" s="4" t="s">
        <v>144</v>
      </c>
      <c r="G41" s="5"/>
      <c r="H41" s="6"/>
      <c r="I41" s="7"/>
      <c r="J41" s="16"/>
      <c r="K41" s="16"/>
      <c r="L41" s="16"/>
      <c r="M41" s="16"/>
      <c r="N41" s="16"/>
      <c r="O41" s="16"/>
      <c r="P41" s="16"/>
    </row>
    <row r="42" spans="1:16" ht="18" customHeight="1">
      <c r="A42" s="8" t="s">
        <v>145</v>
      </c>
      <c r="B42" s="9"/>
      <c r="C42" s="10"/>
      <c r="D42" s="11"/>
      <c r="E42" s="16"/>
      <c r="F42" s="8" t="s">
        <v>145</v>
      </c>
      <c r="G42" s="9"/>
      <c r="H42" s="10"/>
      <c r="I42" s="11"/>
      <c r="J42" s="16"/>
      <c r="K42" s="16"/>
      <c r="L42" s="16"/>
      <c r="M42" s="16"/>
      <c r="N42" s="16"/>
      <c r="O42" s="16"/>
      <c r="P42" s="16"/>
    </row>
    <row r="43" spans="1:16" ht="18" customHeight="1" thickBot="1">
      <c r="A43" s="12" t="s">
        <v>146</v>
      </c>
      <c r="B43" s="13"/>
      <c r="C43" s="14"/>
      <c r="D43" s="15"/>
      <c r="E43" s="16"/>
      <c r="F43" s="12" t="s">
        <v>146</v>
      </c>
      <c r="G43" s="13"/>
      <c r="H43" s="14"/>
      <c r="I43" s="15"/>
      <c r="J43" s="16"/>
      <c r="K43" s="16"/>
      <c r="L43" s="16"/>
      <c r="M43" s="16"/>
      <c r="N43" s="16"/>
      <c r="O43" s="16"/>
      <c r="P43" s="16"/>
    </row>
    <row r="44" spans="1:16" ht="18" customHeight="1" thickBot="1">
      <c r="A44" s="8"/>
      <c r="B44" s="9" t="s">
        <v>147</v>
      </c>
      <c r="C44" s="33"/>
      <c r="D44" s="11"/>
      <c r="E44" s="16"/>
      <c r="F44" s="8"/>
      <c r="G44" s="9" t="s">
        <v>147</v>
      </c>
      <c r="H44" s="33"/>
      <c r="I44" s="11"/>
      <c r="J44" s="16"/>
      <c r="K44" s="16"/>
      <c r="L44" s="16"/>
      <c r="M44" s="16"/>
      <c r="N44" s="16"/>
      <c r="O44" s="16"/>
      <c r="P44" s="16"/>
    </row>
    <row r="45" spans="1:16" ht="18" customHeight="1">
      <c r="A45" s="4" t="s">
        <v>148</v>
      </c>
      <c r="B45" s="5"/>
      <c r="C45" s="6"/>
      <c r="D45" s="7"/>
      <c r="E45" s="16"/>
      <c r="F45" s="4" t="s">
        <v>148</v>
      </c>
      <c r="G45" s="5"/>
      <c r="H45" s="6"/>
      <c r="I45" s="7"/>
      <c r="J45" s="16"/>
      <c r="K45" s="16"/>
      <c r="L45" s="16"/>
      <c r="M45" s="16"/>
      <c r="N45" s="16"/>
      <c r="O45" s="16"/>
      <c r="P45" s="16"/>
    </row>
    <row r="46" spans="1:16" ht="18" customHeight="1">
      <c r="A46" s="8" t="s">
        <v>149</v>
      </c>
      <c r="B46" s="9"/>
      <c r="C46" s="10"/>
      <c r="D46" s="11"/>
      <c r="E46" s="16"/>
      <c r="F46" s="8" t="s">
        <v>149</v>
      </c>
      <c r="G46" s="9"/>
      <c r="H46" s="10"/>
      <c r="I46" s="11"/>
      <c r="J46" s="16"/>
      <c r="K46" s="16"/>
      <c r="L46" s="16"/>
      <c r="M46" s="16"/>
      <c r="N46" s="16"/>
      <c r="O46" s="16"/>
      <c r="P46" s="16"/>
    </row>
    <row r="47" spans="1:16" ht="18" customHeight="1" thickBot="1">
      <c r="A47" s="12" t="s">
        <v>150</v>
      </c>
      <c r="B47" s="13"/>
      <c r="C47" s="14"/>
      <c r="D47" s="15"/>
      <c r="E47" s="16"/>
      <c r="F47" s="12" t="s">
        <v>150</v>
      </c>
      <c r="G47" s="13"/>
      <c r="H47" s="14"/>
      <c r="I47" s="15"/>
      <c r="J47" s="16"/>
      <c r="K47" s="16"/>
      <c r="L47" s="16"/>
      <c r="M47" s="16"/>
      <c r="N47" s="16"/>
      <c r="O47" s="16"/>
      <c r="P47" s="16"/>
    </row>
    <row r="48" spans="1:16" ht="18" customHeight="1" thickBot="1">
      <c r="A48" s="34"/>
      <c r="B48" s="28" t="s">
        <v>151</v>
      </c>
      <c r="C48" s="35"/>
      <c r="D48" s="36"/>
      <c r="E48" s="16"/>
      <c r="F48" s="34"/>
      <c r="G48" s="28" t="s">
        <v>151</v>
      </c>
      <c r="H48" s="35"/>
      <c r="I48" s="36"/>
      <c r="J48" s="16"/>
      <c r="K48" s="16"/>
      <c r="L48" s="16"/>
      <c r="M48" s="16"/>
      <c r="N48" s="16"/>
      <c r="O48" s="16"/>
      <c r="P48" s="16"/>
    </row>
    <row r="49" spans="1:16" ht="6.75" customHeight="1" thickBot="1">
      <c r="A49" s="34"/>
      <c r="B49" s="28"/>
      <c r="C49" s="37"/>
      <c r="D49" s="38"/>
      <c r="E49" s="16"/>
      <c r="F49" s="34"/>
      <c r="G49" s="28"/>
      <c r="H49" s="37"/>
      <c r="I49" s="38"/>
      <c r="J49" s="16"/>
      <c r="K49" s="16"/>
      <c r="L49" s="16"/>
      <c r="M49" s="16"/>
      <c r="N49" s="16"/>
      <c r="O49" s="16"/>
      <c r="P49" s="16"/>
    </row>
    <row r="50" spans="1:16" ht="18" customHeight="1" thickBot="1">
      <c r="A50" s="34"/>
      <c r="B50" s="89" t="s">
        <v>152</v>
      </c>
      <c r="C50" s="39"/>
      <c r="D50" s="28"/>
      <c r="E50" s="16"/>
      <c r="F50" s="34"/>
      <c r="G50" s="89" t="s">
        <v>152</v>
      </c>
      <c r="H50" s="39"/>
      <c r="I50" s="28"/>
      <c r="J50" s="16"/>
      <c r="K50" s="16"/>
      <c r="L50" s="16"/>
      <c r="M50" s="16"/>
      <c r="N50" s="16"/>
      <c r="O50" s="16"/>
      <c r="P50" s="16"/>
    </row>
    <row r="51" spans="1:16" ht="18" customHeight="1">
      <c r="A51" s="40"/>
      <c r="B51" s="31" t="s">
        <v>153</v>
      </c>
      <c r="C51" s="42"/>
      <c r="D51" s="43"/>
      <c r="E51" s="16"/>
      <c r="F51" s="40"/>
      <c r="G51" s="31" t="s">
        <v>153</v>
      </c>
      <c r="H51" s="42"/>
      <c r="I51" s="43"/>
      <c r="J51" s="16"/>
      <c r="K51" s="16"/>
      <c r="L51" s="16"/>
      <c r="M51" s="16"/>
      <c r="N51" s="16"/>
      <c r="O51" s="16"/>
      <c r="P51" s="16"/>
    </row>
    <row r="52" spans="1:9" s="16" customFormat="1" ht="6.75" customHeight="1" thickBot="1">
      <c r="A52" s="40"/>
      <c r="B52" s="41"/>
      <c r="C52" s="42"/>
      <c r="D52" s="43"/>
      <c r="F52" s="40"/>
      <c r="G52" s="41"/>
      <c r="H52" s="42"/>
      <c r="I52" s="43"/>
    </row>
    <row r="53" spans="1:16" ht="18" customHeight="1" thickBot="1">
      <c r="A53" s="34"/>
      <c r="B53" s="88" t="s">
        <v>154</v>
      </c>
      <c r="C53" s="39"/>
      <c r="D53" s="28"/>
      <c r="E53" s="16"/>
      <c r="F53" s="34"/>
      <c r="G53" s="88" t="s">
        <v>154</v>
      </c>
      <c r="H53" s="39"/>
      <c r="I53" s="28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selection activeCell="B4" sqref="B4"/>
    </sheetView>
  </sheetViews>
  <sheetFormatPr defaultColWidth="9.140625" defaultRowHeight="12.75"/>
  <cols>
    <col min="1" max="1" width="7.140625" style="1" customWidth="1"/>
    <col min="2" max="2" width="30.7109375" style="1" customWidth="1"/>
    <col min="3" max="3" width="12.7109375" style="1" customWidth="1"/>
    <col min="4" max="4" width="6.421875" style="1" customWidth="1"/>
    <col min="5" max="5" width="7.421875" style="1" customWidth="1"/>
    <col min="6" max="6" width="8.8515625" style="1" customWidth="1"/>
    <col min="7" max="7" width="30.7109375" style="1" customWidth="1"/>
    <col min="8" max="8" width="12.7109375" style="1" customWidth="1"/>
    <col min="9" max="9" width="6.421875" style="1" customWidth="1"/>
    <col min="10" max="16384" width="9.140625" style="1" customWidth="1"/>
  </cols>
  <sheetData>
    <row r="1" spans="1:16" ht="31.5">
      <c r="A1" s="54" t="s">
        <v>123</v>
      </c>
      <c r="B1" s="58"/>
      <c r="C1" s="58"/>
      <c r="D1" s="58"/>
      <c r="E1" s="24"/>
      <c r="F1" s="58"/>
      <c r="G1" s="58"/>
      <c r="H1" s="58"/>
      <c r="I1" s="58"/>
      <c r="J1" s="16"/>
      <c r="K1" s="16"/>
      <c r="L1" s="16"/>
      <c r="M1" s="16"/>
      <c r="N1" s="16"/>
      <c r="O1" s="16"/>
      <c r="P1" s="16"/>
    </row>
    <row r="2" spans="1:16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6" customFormat="1" ht="38.25" customHeight="1" thickBot="1">
      <c r="A3" s="60" t="s">
        <v>113</v>
      </c>
      <c r="B3" s="53"/>
      <c r="C3" s="53"/>
      <c r="D3" s="53"/>
      <c r="E3" s="59"/>
      <c r="F3" s="53"/>
      <c r="G3" s="53"/>
      <c r="H3" s="53"/>
      <c r="I3" s="53"/>
      <c r="J3" s="55"/>
      <c r="K3" s="55"/>
      <c r="L3" s="55"/>
      <c r="M3" s="55"/>
      <c r="N3" s="55"/>
      <c r="O3" s="55"/>
      <c r="P3" s="55"/>
    </row>
    <row r="4" spans="1:16" ht="30" customHeight="1" thickBot="1">
      <c r="A4" s="25" t="s">
        <v>138</v>
      </c>
      <c r="B4" s="26"/>
      <c r="C4" s="27"/>
      <c r="D4" s="28"/>
      <c r="E4" s="16"/>
      <c r="F4" s="25" t="s">
        <v>138</v>
      </c>
      <c r="G4" s="26"/>
      <c r="H4" s="27"/>
      <c r="I4" s="28"/>
      <c r="J4" s="16"/>
      <c r="K4" s="16"/>
      <c r="L4" s="16"/>
      <c r="M4" s="16"/>
      <c r="N4" s="16"/>
      <c r="O4" s="16"/>
      <c r="P4" s="16"/>
    </row>
    <row r="5" spans="1:16" ht="21" customHeight="1" thickBot="1">
      <c r="A5" s="25" t="s">
        <v>139</v>
      </c>
      <c r="B5" s="29"/>
      <c r="C5" s="27"/>
      <c r="D5" s="28"/>
      <c r="E5" s="16"/>
      <c r="F5" s="25" t="s">
        <v>139</v>
      </c>
      <c r="G5" s="29"/>
      <c r="H5" s="27"/>
      <c r="I5" s="28"/>
      <c r="J5" s="16"/>
      <c r="K5" s="16"/>
      <c r="L5" s="16"/>
      <c r="M5" s="16"/>
      <c r="N5" s="16"/>
      <c r="O5" s="16"/>
      <c r="P5" s="16"/>
    </row>
    <row r="6" spans="1:16" ht="18" customHeight="1" thickBot="1">
      <c r="A6" s="30" t="s">
        <v>140</v>
      </c>
      <c r="B6" s="31" t="s">
        <v>141</v>
      </c>
      <c r="C6" s="32" t="s">
        <v>142</v>
      </c>
      <c r="D6" s="30" t="s">
        <v>143</v>
      </c>
      <c r="E6" s="16"/>
      <c r="F6" s="30" t="s">
        <v>140</v>
      </c>
      <c r="G6" s="31" t="s">
        <v>141</v>
      </c>
      <c r="H6" s="32" t="s">
        <v>142</v>
      </c>
      <c r="I6" s="30" t="s">
        <v>143</v>
      </c>
      <c r="J6" s="16"/>
      <c r="K6" s="16"/>
      <c r="L6" s="16"/>
      <c r="M6" s="16"/>
      <c r="N6" s="16"/>
      <c r="O6" s="16"/>
      <c r="P6" s="16"/>
    </row>
    <row r="7" spans="1:16" ht="18" customHeight="1">
      <c r="A7" s="4" t="s">
        <v>144</v>
      </c>
      <c r="B7" s="5"/>
      <c r="C7" s="6"/>
      <c r="D7" s="7"/>
      <c r="E7" s="16"/>
      <c r="F7" s="4" t="s">
        <v>144</v>
      </c>
      <c r="G7" s="5"/>
      <c r="H7" s="6"/>
      <c r="I7" s="7"/>
      <c r="J7" s="16"/>
      <c r="K7" s="16"/>
      <c r="L7" s="16"/>
      <c r="M7" s="16"/>
      <c r="N7" s="16"/>
      <c r="O7" s="16"/>
      <c r="P7" s="16"/>
    </row>
    <row r="8" spans="1:16" ht="18" customHeight="1">
      <c r="A8" s="8" t="s">
        <v>145</v>
      </c>
      <c r="B8" s="9"/>
      <c r="C8" s="10"/>
      <c r="D8" s="11"/>
      <c r="E8" s="16"/>
      <c r="F8" s="8" t="s">
        <v>145</v>
      </c>
      <c r="G8" s="9"/>
      <c r="H8" s="10"/>
      <c r="I8" s="11"/>
      <c r="J8" s="16"/>
      <c r="K8" s="16"/>
      <c r="L8" s="16"/>
      <c r="M8" s="16"/>
      <c r="N8" s="16"/>
      <c r="O8" s="16"/>
      <c r="P8" s="16"/>
    </row>
    <row r="9" spans="1:16" ht="18" customHeight="1" thickBot="1">
      <c r="A9" s="12" t="s">
        <v>146</v>
      </c>
      <c r="B9" s="13"/>
      <c r="C9" s="14"/>
      <c r="D9" s="15"/>
      <c r="E9" s="16"/>
      <c r="F9" s="12" t="s">
        <v>146</v>
      </c>
      <c r="G9" s="13"/>
      <c r="H9" s="14"/>
      <c r="I9" s="15"/>
      <c r="J9" s="16"/>
      <c r="K9" s="16"/>
      <c r="L9" s="16"/>
      <c r="M9" s="16"/>
      <c r="N9" s="16"/>
      <c r="O9" s="16"/>
      <c r="P9" s="16"/>
    </row>
    <row r="10" spans="1:16" ht="18" customHeight="1" thickBot="1">
      <c r="A10" s="8"/>
      <c r="B10" s="9" t="s">
        <v>147</v>
      </c>
      <c r="C10" s="33"/>
      <c r="D10" s="11"/>
      <c r="E10" s="16"/>
      <c r="F10" s="8"/>
      <c r="G10" s="9" t="s">
        <v>147</v>
      </c>
      <c r="H10" s="33"/>
      <c r="I10" s="11"/>
      <c r="J10" s="16"/>
      <c r="K10" s="16"/>
      <c r="L10" s="16"/>
      <c r="M10" s="16"/>
      <c r="N10" s="16"/>
      <c r="O10" s="16"/>
      <c r="P10" s="16"/>
    </row>
    <row r="11" spans="1:16" ht="18" customHeight="1">
      <c r="A11" s="4" t="s">
        <v>148</v>
      </c>
      <c r="B11" s="5"/>
      <c r="C11" s="6"/>
      <c r="D11" s="7"/>
      <c r="E11" s="16"/>
      <c r="F11" s="4" t="s">
        <v>148</v>
      </c>
      <c r="G11" s="5"/>
      <c r="H11" s="6"/>
      <c r="I11" s="7"/>
      <c r="J11" s="16"/>
      <c r="K11" s="16"/>
      <c r="L11" s="16"/>
      <c r="M11" s="16"/>
      <c r="N11" s="16"/>
      <c r="O11" s="16"/>
      <c r="P11" s="16"/>
    </row>
    <row r="12" spans="1:16" ht="18" customHeight="1">
      <c r="A12" s="8" t="s">
        <v>149</v>
      </c>
      <c r="B12" s="9"/>
      <c r="C12" s="10"/>
      <c r="D12" s="11"/>
      <c r="E12" s="16"/>
      <c r="F12" s="8" t="s">
        <v>149</v>
      </c>
      <c r="G12" s="9"/>
      <c r="H12" s="10"/>
      <c r="I12" s="11"/>
      <c r="J12" s="16"/>
      <c r="K12" s="16"/>
      <c r="L12" s="16"/>
      <c r="M12" s="16"/>
      <c r="N12" s="16"/>
      <c r="O12" s="16"/>
      <c r="P12" s="16"/>
    </row>
    <row r="13" spans="1:16" ht="18" customHeight="1" thickBot="1">
      <c r="A13" s="12" t="s">
        <v>150</v>
      </c>
      <c r="B13" s="13"/>
      <c r="C13" s="14"/>
      <c r="D13" s="15"/>
      <c r="E13" s="16"/>
      <c r="F13" s="12" t="s">
        <v>150</v>
      </c>
      <c r="G13" s="13"/>
      <c r="H13" s="14"/>
      <c r="I13" s="15"/>
      <c r="J13" s="16"/>
      <c r="K13" s="16"/>
      <c r="L13" s="16"/>
      <c r="M13" s="16"/>
      <c r="N13" s="16"/>
      <c r="O13" s="16"/>
      <c r="P13" s="16"/>
    </row>
    <row r="14" spans="1:16" ht="18" customHeight="1" thickBot="1">
      <c r="A14" s="34"/>
      <c r="B14" s="28" t="s">
        <v>151</v>
      </c>
      <c r="C14" s="35"/>
      <c r="D14" s="36"/>
      <c r="E14" s="16"/>
      <c r="F14" s="34"/>
      <c r="G14" s="28" t="s">
        <v>151</v>
      </c>
      <c r="H14" s="35"/>
      <c r="I14" s="36"/>
      <c r="J14" s="16"/>
      <c r="K14" s="16"/>
      <c r="L14" s="16"/>
      <c r="M14" s="16"/>
      <c r="N14" s="16"/>
      <c r="O14" s="16"/>
      <c r="P14" s="16"/>
    </row>
    <row r="15" spans="1:16" ht="6.75" customHeight="1" thickBot="1">
      <c r="A15" s="34"/>
      <c r="B15" s="28"/>
      <c r="C15" s="37"/>
      <c r="D15" s="38"/>
      <c r="E15" s="16"/>
      <c r="F15" s="34"/>
      <c r="G15" s="28"/>
      <c r="H15" s="37"/>
      <c r="I15" s="38"/>
      <c r="J15" s="16"/>
      <c r="K15" s="16"/>
      <c r="L15" s="16"/>
      <c r="M15" s="16"/>
      <c r="N15" s="16"/>
      <c r="O15" s="16"/>
      <c r="P15" s="16"/>
    </row>
    <row r="16" spans="1:18" ht="18" customHeight="1" thickBot="1">
      <c r="A16" s="34"/>
      <c r="B16" s="89" t="s">
        <v>152</v>
      </c>
      <c r="C16" s="39"/>
      <c r="D16" s="28"/>
      <c r="E16" s="16"/>
      <c r="F16" s="34"/>
      <c r="G16" s="89" t="s">
        <v>152</v>
      </c>
      <c r="H16" s="39"/>
      <c r="I16" s="28"/>
      <c r="J16" s="16"/>
      <c r="K16" s="16"/>
      <c r="L16" s="16"/>
      <c r="M16" s="16"/>
      <c r="N16" s="16"/>
      <c r="O16" s="16"/>
      <c r="P16" s="16"/>
      <c r="R16"/>
    </row>
    <row r="17" spans="1:16" ht="18" customHeight="1">
      <c r="A17" s="40"/>
      <c r="B17" s="31" t="s">
        <v>153</v>
      </c>
      <c r="C17" s="42"/>
      <c r="D17" s="43"/>
      <c r="E17" s="16"/>
      <c r="F17" s="40"/>
      <c r="G17" s="31" t="s">
        <v>153</v>
      </c>
      <c r="H17" s="42"/>
      <c r="I17" s="43"/>
      <c r="J17" s="16"/>
      <c r="K17" s="16"/>
      <c r="L17" s="16"/>
      <c r="M17" s="16"/>
      <c r="N17" s="16"/>
      <c r="O17" s="16"/>
      <c r="P17" s="16"/>
    </row>
    <row r="18" spans="1:9" s="16" customFormat="1" ht="6.75" customHeight="1" thickBot="1">
      <c r="A18" s="40"/>
      <c r="B18" s="41"/>
      <c r="C18" s="42"/>
      <c r="D18" s="43"/>
      <c r="F18" s="40"/>
      <c r="G18" s="41"/>
      <c r="H18" s="42"/>
      <c r="I18" s="43"/>
    </row>
    <row r="19" spans="1:16" ht="18" customHeight="1" thickBot="1">
      <c r="A19" s="34"/>
      <c r="B19" s="88" t="s">
        <v>154</v>
      </c>
      <c r="C19" s="39"/>
      <c r="D19" s="28"/>
      <c r="E19" s="16"/>
      <c r="F19" s="34"/>
      <c r="G19" s="88" t="s">
        <v>154</v>
      </c>
      <c r="H19" s="39"/>
      <c r="I19" s="28"/>
      <c r="J19" s="16"/>
      <c r="K19" s="16"/>
      <c r="L19" s="16"/>
      <c r="M19" s="16"/>
      <c r="N19" s="16"/>
      <c r="O19" s="16"/>
      <c r="P19" s="16"/>
    </row>
    <row r="20" spans="1:16" ht="39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 thickBot="1">
      <c r="A21" s="25" t="s">
        <v>138</v>
      </c>
      <c r="B21" s="26"/>
      <c r="C21" s="27"/>
      <c r="D21" s="28"/>
      <c r="E21" s="16"/>
      <c r="F21" s="25" t="s">
        <v>138</v>
      </c>
      <c r="G21" s="26"/>
      <c r="H21" s="27"/>
      <c r="I21" s="28"/>
      <c r="J21" s="16"/>
      <c r="K21" s="16"/>
      <c r="L21" s="16"/>
      <c r="M21" s="16"/>
      <c r="N21" s="16"/>
      <c r="O21" s="16"/>
      <c r="P21" s="16"/>
    </row>
    <row r="22" spans="1:16" ht="21" customHeight="1" thickBot="1">
      <c r="A22" s="25" t="s">
        <v>139</v>
      </c>
      <c r="B22" s="29"/>
      <c r="C22" s="27"/>
      <c r="D22" s="28"/>
      <c r="E22" s="16"/>
      <c r="F22" s="25" t="s">
        <v>139</v>
      </c>
      <c r="G22" s="29"/>
      <c r="H22" s="27"/>
      <c r="I22" s="28"/>
      <c r="J22" s="16"/>
      <c r="K22" s="16"/>
      <c r="L22" s="16"/>
      <c r="M22" s="16"/>
      <c r="N22" s="16"/>
      <c r="O22" s="16"/>
      <c r="P22" s="16"/>
    </row>
    <row r="23" spans="1:16" ht="18" customHeight="1" thickBot="1">
      <c r="A23" s="30" t="s">
        <v>140</v>
      </c>
      <c r="B23" s="31" t="s">
        <v>141</v>
      </c>
      <c r="C23" s="32" t="s">
        <v>142</v>
      </c>
      <c r="D23" s="30" t="s">
        <v>143</v>
      </c>
      <c r="E23" s="16"/>
      <c r="F23" s="30" t="s">
        <v>140</v>
      </c>
      <c r="G23" s="31" t="s">
        <v>141</v>
      </c>
      <c r="H23" s="32" t="s">
        <v>142</v>
      </c>
      <c r="I23" s="30" t="s">
        <v>143</v>
      </c>
      <c r="J23" s="16"/>
      <c r="K23" s="16"/>
      <c r="L23" s="16"/>
      <c r="M23" s="16"/>
      <c r="N23" s="16"/>
      <c r="O23" s="16"/>
      <c r="P23" s="16"/>
    </row>
    <row r="24" spans="1:16" ht="18" customHeight="1">
      <c r="A24" s="4" t="s">
        <v>144</v>
      </c>
      <c r="B24" s="5"/>
      <c r="C24" s="6"/>
      <c r="D24" s="7"/>
      <c r="E24" s="16"/>
      <c r="F24" s="4" t="s">
        <v>144</v>
      </c>
      <c r="G24" s="5"/>
      <c r="H24" s="6"/>
      <c r="I24" s="7"/>
      <c r="J24" s="16"/>
      <c r="K24" s="16"/>
      <c r="L24" s="16"/>
      <c r="M24" s="16"/>
      <c r="N24" s="16"/>
      <c r="O24" s="16"/>
      <c r="P24" s="16"/>
    </row>
    <row r="25" spans="1:16" ht="18" customHeight="1">
      <c r="A25" s="8" t="s">
        <v>145</v>
      </c>
      <c r="B25" s="9"/>
      <c r="C25" s="10"/>
      <c r="D25" s="11"/>
      <c r="E25" s="16"/>
      <c r="F25" s="8" t="s">
        <v>145</v>
      </c>
      <c r="G25" s="9"/>
      <c r="H25" s="10"/>
      <c r="I25" s="11"/>
      <c r="J25" s="16"/>
      <c r="K25" s="16"/>
      <c r="L25" s="16"/>
      <c r="M25" s="16"/>
      <c r="N25" s="16"/>
      <c r="O25" s="16"/>
      <c r="P25" s="16"/>
    </row>
    <row r="26" spans="1:16" ht="18" customHeight="1" thickBot="1">
      <c r="A26" s="12" t="s">
        <v>146</v>
      </c>
      <c r="B26" s="13"/>
      <c r="C26" s="14"/>
      <c r="D26" s="15"/>
      <c r="E26" s="16"/>
      <c r="F26" s="12" t="s">
        <v>146</v>
      </c>
      <c r="G26" s="13"/>
      <c r="H26" s="14"/>
      <c r="I26" s="15"/>
      <c r="J26" s="16"/>
      <c r="K26" s="16"/>
      <c r="L26" s="16"/>
      <c r="M26" s="16"/>
      <c r="N26" s="16"/>
      <c r="O26" s="16"/>
      <c r="P26" s="16"/>
    </row>
    <row r="27" spans="1:16" ht="18" customHeight="1" thickBot="1">
      <c r="A27" s="8"/>
      <c r="B27" s="9" t="s">
        <v>147</v>
      </c>
      <c r="C27" s="33"/>
      <c r="D27" s="11"/>
      <c r="E27" s="16"/>
      <c r="F27" s="8"/>
      <c r="G27" s="9" t="s">
        <v>147</v>
      </c>
      <c r="H27" s="33"/>
      <c r="I27" s="11"/>
      <c r="J27" s="16"/>
      <c r="K27" s="16"/>
      <c r="L27" s="16"/>
      <c r="M27" s="16"/>
      <c r="N27" s="16"/>
      <c r="O27" s="16"/>
      <c r="P27" s="16"/>
    </row>
    <row r="28" spans="1:16" ht="18" customHeight="1">
      <c r="A28" s="4" t="s">
        <v>148</v>
      </c>
      <c r="B28" s="5"/>
      <c r="C28" s="6"/>
      <c r="D28" s="7"/>
      <c r="E28" s="16"/>
      <c r="F28" s="4" t="s">
        <v>148</v>
      </c>
      <c r="G28" s="5"/>
      <c r="H28" s="6"/>
      <c r="I28" s="7"/>
      <c r="J28" s="16"/>
      <c r="K28" s="16"/>
      <c r="L28" s="16"/>
      <c r="M28" s="16"/>
      <c r="N28" s="16"/>
      <c r="O28" s="16"/>
      <c r="P28" s="16"/>
    </row>
    <row r="29" spans="1:16" ht="18" customHeight="1">
      <c r="A29" s="8" t="s">
        <v>149</v>
      </c>
      <c r="B29" s="9"/>
      <c r="C29" s="10"/>
      <c r="D29" s="11"/>
      <c r="E29" s="16"/>
      <c r="F29" s="8" t="s">
        <v>149</v>
      </c>
      <c r="G29" s="9"/>
      <c r="H29" s="10"/>
      <c r="I29" s="11"/>
      <c r="J29" s="16"/>
      <c r="K29" s="16"/>
      <c r="L29" s="16"/>
      <c r="M29" s="16"/>
      <c r="N29" s="16"/>
      <c r="O29" s="16"/>
      <c r="P29" s="16"/>
    </row>
    <row r="30" spans="1:16" ht="18" customHeight="1" thickBot="1">
      <c r="A30" s="12" t="s">
        <v>150</v>
      </c>
      <c r="B30" s="13"/>
      <c r="C30" s="14"/>
      <c r="D30" s="15"/>
      <c r="E30" s="16"/>
      <c r="F30" s="12" t="s">
        <v>150</v>
      </c>
      <c r="G30" s="13"/>
      <c r="H30" s="14"/>
      <c r="I30" s="15"/>
      <c r="J30" s="16"/>
      <c r="K30" s="16"/>
      <c r="L30" s="16"/>
      <c r="M30" s="16"/>
      <c r="N30" s="16"/>
      <c r="O30" s="16"/>
      <c r="P30" s="16"/>
    </row>
    <row r="31" spans="1:16" ht="18" customHeight="1" thickBot="1">
      <c r="A31" s="34"/>
      <c r="B31" s="28" t="s">
        <v>151</v>
      </c>
      <c r="C31" s="35"/>
      <c r="D31" s="36"/>
      <c r="E31" s="16"/>
      <c r="F31" s="34"/>
      <c r="G31" s="28" t="s">
        <v>151</v>
      </c>
      <c r="H31" s="35"/>
      <c r="I31" s="36"/>
      <c r="J31" s="16"/>
      <c r="K31" s="16"/>
      <c r="L31" s="16"/>
      <c r="M31" s="16"/>
      <c r="N31" s="16"/>
      <c r="O31" s="16"/>
      <c r="P31" s="16"/>
    </row>
    <row r="32" spans="1:16" ht="6.75" customHeight="1" thickBot="1">
      <c r="A32" s="34"/>
      <c r="B32" s="28"/>
      <c r="C32" s="37"/>
      <c r="D32" s="38"/>
      <c r="E32" s="16"/>
      <c r="F32" s="34"/>
      <c r="G32" s="28"/>
      <c r="H32" s="37"/>
      <c r="I32" s="38"/>
      <c r="J32" s="16"/>
      <c r="K32" s="16"/>
      <c r="L32" s="16"/>
      <c r="M32" s="16"/>
      <c r="N32" s="16"/>
      <c r="O32" s="16"/>
      <c r="P32" s="16"/>
    </row>
    <row r="33" spans="1:16" ht="18" customHeight="1" thickBot="1">
      <c r="A33" s="34"/>
      <c r="B33" s="89" t="s">
        <v>152</v>
      </c>
      <c r="C33" s="39"/>
      <c r="D33" s="28"/>
      <c r="E33" s="16"/>
      <c r="F33" s="34"/>
      <c r="G33" s="89" t="s">
        <v>152</v>
      </c>
      <c r="H33" s="39"/>
      <c r="I33" s="28"/>
      <c r="J33" s="16"/>
      <c r="K33" s="16"/>
      <c r="L33" s="16"/>
      <c r="M33" s="16"/>
      <c r="N33" s="16"/>
      <c r="O33" s="16"/>
      <c r="P33" s="16"/>
    </row>
    <row r="34" spans="1:16" ht="18" customHeight="1">
      <c r="A34" s="40"/>
      <c r="B34" s="31" t="s">
        <v>153</v>
      </c>
      <c r="C34" s="42"/>
      <c r="D34" s="43"/>
      <c r="E34" s="16"/>
      <c r="F34" s="40"/>
      <c r="G34" s="31" t="s">
        <v>153</v>
      </c>
      <c r="H34" s="42"/>
      <c r="I34" s="43"/>
      <c r="J34" s="16"/>
      <c r="K34" s="16"/>
      <c r="L34" s="16"/>
      <c r="M34" s="16"/>
      <c r="N34" s="16"/>
      <c r="O34" s="16"/>
      <c r="P34" s="16"/>
    </row>
    <row r="35" spans="1:9" s="16" customFormat="1" ht="6.75" customHeight="1" thickBot="1">
      <c r="A35" s="40"/>
      <c r="B35" s="41"/>
      <c r="C35" s="42"/>
      <c r="D35" s="43"/>
      <c r="F35" s="40"/>
      <c r="G35" s="41"/>
      <c r="H35" s="42"/>
      <c r="I35" s="43"/>
    </row>
    <row r="36" spans="1:16" ht="18" customHeight="1" thickBot="1">
      <c r="A36" s="34"/>
      <c r="B36" s="88" t="s">
        <v>154</v>
      </c>
      <c r="C36" s="39"/>
      <c r="D36" s="28"/>
      <c r="E36" s="16"/>
      <c r="F36" s="34"/>
      <c r="G36" s="88" t="s">
        <v>154</v>
      </c>
      <c r="H36" s="39"/>
      <c r="I36" s="28"/>
      <c r="J36" s="16"/>
      <c r="K36" s="16"/>
      <c r="L36" s="16"/>
      <c r="M36" s="16"/>
      <c r="N36" s="16"/>
      <c r="O36" s="16"/>
      <c r="P36" s="16"/>
    </row>
    <row r="37" spans="1:16" ht="39.7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30" customHeight="1" thickBot="1">
      <c r="A38" s="25" t="s">
        <v>138</v>
      </c>
      <c r="B38" s="26"/>
      <c r="C38" s="27"/>
      <c r="D38" s="28"/>
      <c r="E38" s="16"/>
      <c r="F38" s="25" t="s">
        <v>138</v>
      </c>
      <c r="G38" s="26"/>
      <c r="H38" s="27"/>
      <c r="I38" s="28"/>
      <c r="J38" s="16"/>
      <c r="K38" s="16"/>
      <c r="L38" s="16"/>
      <c r="M38" s="16"/>
      <c r="N38" s="16"/>
      <c r="O38" s="16"/>
      <c r="P38" s="16"/>
    </row>
    <row r="39" spans="1:16" ht="21" customHeight="1" thickBot="1">
      <c r="A39" s="25" t="s">
        <v>139</v>
      </c>
      <c r="B39" s="29"/>
      <c r="C39" s="27"/>
      <c r="D39" s="28"/>
      <c r="E39" s="16"/>
      <c r="F39" s="25" t="s">
        <v>139</v>
      </c>
      <c r="G39" s="29"/>
      <c r="H39" s="27"/>
      <c r="I39" s="28"/>
      <c r="J39" s="16"/>
      <c r="K39" s="16"/>
      <c r="L39" s="16"/>
      <c r="M39" s="16"/>
      <c r="N39" s="16"/>
      <c r="O39" s="16"/>
      <c r="P39" s="16"/>
    </row>
    <row r="40" spans="1:16" ht="18" customHeight="1" thickBot="1">
      <c r="A40" s="30" t="s">
        <v>140</v>
      </c>
      <c r="B40" s="31" t="s">
        <v>141</v>
      </c>
      <c r="C40" s="32" t="s">
        <v>142</v>
      </c>
      <c r="D40" s="30" t="s">
        <v>143</v>
      </c>
      <c r="E40" s="16"/>
      <c r="F40" s="30" t="s">
        <v>140</v>
      </c>
      <c r="G40" s="31" t="s">
        <v>141</v>
      </c>
      <c r="H40" s="32" t="s">
        <v>142</v>
      </c>
      <c r="I40" s="30" t="s">
        <v>143</v>
      </c>
      <c r="J40" s="16"/>
      <c r="K40" s="16"/>
      <c r="L40" s="16"/>
      <c r="M40" s="16"/>
      <c r="N40" s="16"/>
      <c r="O40" s="16"/>
      <c r="P40" s="16"/>
    </row>
    <row r="41" spans="1:16" ht="18" customHeight="1">
      <c r="A41" s="4" t="s">
        <v>144</v>
      </c>
      <c r="B41" s="5"/>
      <c r="C41" s="6"/>
      <c r="D41" s="7"/>
      <c r="E41" s="16"/>
      <c r="F41" s="4" t="s">
        <v>144</v>
      </c>
      <c r="G41" s="5"/>
      <c r="H41" s="6"/>
      <c r="I41" s="7"/>
      <c r="J41" s="16"/>
      <c r="K41" s="16"/>
      <c r="L41" s="16"/>
      <c r="M41" s="16"/>
      <c r="N41" s="16"/>
      <c r="O41" s="16"/>
      <c r="P41" s="16"/>
    </row>
    <row r="42" spans="1:16" ht="18" customHeight="1">
      <c r="A42" s="8" t="s">
        <v>145</v>
      </c>
      <c r="B42" s="9"/>
      <c r="C42" s="10"/>
      <c r="D42" s="11"/>
      <c r="E42" s="16"/>
      <c r="F42" s="8" t="s">
        <v>145</v>
      </c>
      <c r="G42" s="9"/>
      <c r="H42" s="10"/>
      <c r="I42" s="11"/>
      <c r="J42" s="16"/>
      <c r="K42" s="16"/>
      <c r="L42" s="16"/>
      <c r="M42" s="16"/>
      <c r="N42" s="16"/>
      <c r="O42" s="16"/>
      <c r="P42" s="16"/>
    </row>
    <row r="43" spans="1:16" ht="18" customHeight="1" thickBot="1">
      <c r="A43" s="12" t="s">
        <v>146</v>
      </c>
      <c r="B43" s="13"/>
      <c r="C43" s="14"/>
      <c r="D43" s="15"/>
      <c r="E43" s="16"/>
      <c r="F43" s="12" t="s">
        <v>146</v>
      </c>
      <c r="G43" s="13"/>
      <c r="H43" s="14"/>
      <c r="I43" s="15"/>
      <c r="J43" s="16"/>
      <c r="K43" s="16"/>
      <c r="L43" s="16"/>
      <c r="M43" s="16"/>
      <c r="N43" s="16"/>
      <c r="O43" s="16"/>
      <c r="P43" s="16"/>
    </row>
    <row r="44" spans="1:16" ht="18" customHeight="1" thickBot="1">
      <c r="A44" s="8"/>
      <c r="B44" s="9" t="s">
        <v>147</v>
      </c>
      <c r="C44" s="33"/>
      <c r="D44" s="11"/>
      <c r="E44" s="16"/>
      <c r="F44" s="8"/>
      <c r="G44" s="9" t="s">
        <v>147</v>
      </c>
      <c r="H44" s="33"/>
      <c r="I44" s="11"/>
      <c r="J44" s="16"/>
      <c r="K44" s="16"/>
      <c r="L44" s="16"/>
      <c r="M44" s="16"/>
      <c r="N44" s="16"/>
      <c r="O44" s="16"/>
      <c r="P44" s="16"/>
    </row>
    <row r="45" spans="1:16" ht="18" customHeight="1">
      <c r="A45" s="4" t="s">
        <v>148</v>
      </c>
      <c r="B45" s="5"/>
      <c r="C45" s="6"/>
      <c r="D45" s="7"/>
      <c r="E45" s="16"/>
      <c r="F45" s="4" t="s">
        <v>148</v>
      </c>
      <c r="G45" s="5"/>
      <c r="H45" s="6"/>
      <c r="I45" s="7"/>
      <c r="J45" s="16"/>
      <c r="K45" s="16"/>
      <c r="L45" s="16"/>
      <c r="M45" s="16"/>
      <c r="N45" s="16"/>
      <c r="O45" s="16"/>
      <c r="P45" s="16"/>
    </row>
    <row r="46" spans="1:16" ht="18" customHeight="1">
      <c r="A46" s="8" t="s">
        <v>149</v>
      </c>
      <c r="B46" s="9"/>
      <c r="C46" s="10"/>
      <c r="D46" s="11"/>
      <c r="E46" s="16"/>
      <c r="F46" s="8" t="s">
        <v>149</v>
      </c>
      <c r="G46" s="9"/>
      <c r="H46" s="10"/>
      <c r="I46" s="11"/>
      <c r="J46" s="16"/>
      <c r="K46" s="16"/>
      <c r="L46" s="16"/>
      <c r="M46" s="16"/>
      <c r="N46" s="16"/>
      <c r="O46" s="16"/>
      <c r="P46" s="16"/>
    </row>
    <row r="47" spans="1:16" ht="18" customHeight="1" thickBot="1">
      <c r="A47" s="12" t="s">
        <v>150</v>
      </c>
      <c r="B47" s="13"/>
      <c r="C47" s="14"/>
      <c r="D47" s="15"/>
      <c r="E47" s="16"/>
      <c r="F47" s="12" t="s">
        <v>150</v>
      </c>
      <c r="G47" s="13"/>
      <c r="H47" s="14"/>
      <c r="I47" s="15"/>
      <c r="J47" s="16"/>
      <c r="K47" s="16"/>
      <c r="L47" s="16"/>
      <c r="M47" s="16"/>
      <c r="N47" s="16"/>
      <c r="O47" s="16"/>
      <c r="P47" s="16"/>
    </row>
    <row r="48" spans="1:16" ht="18" customHeight="1" thickBot="1">
      <c r="A48" s="34"/>
      <c r="B48" s="28" t="s">
        <v>151</v>
      </c>
      <c r="C48" s="35"/>
      <c r="D48" s="36"/>
      <c r="E48" s="16"/>
      <c r="F48" s="34"/>
      <c r="G48" s="28" t="s">
        <v>151</v>
      </c>
      <c r="H48" s="35"/>
      <c r="I48" s="36"/>
      <c r="J48" s="16"/>
      <c r="K48" s="16"/>
      <c r="L48" s="16"/>
      <c r="M48" s="16"/>
      <c r="N48" s="16"/>
      <c r="O48" s="16"/>
      <c r="P48" s="16"/>
    </row>
    <row r="49" spans="1:16" ht="6.75" customHeight="1" thickBot="1">
      <c r="A49" s="34"/>
      <c r="B49" s="28"/>
      <c r="C49" s="37"/>
      <c r="D49" s="38"/>
      <c r="E49" s="16"/>
      <c r="F49" s="34"/>
      <c r="G49" s="28"/>
      <c r="H49" s="37"/>
      <c r="I49" s="38"/>
      <c r="J49" s="16"/>
      <c r="K49" s="16"/>
      <c r="L49" s="16"/>
      <c r="M49" s="16"/>
      <c r="N49" s="16"/>
      <c r="O49" s="16"/>
      <c r="P49" s="16"/>
    </row>
    <row r="50" spans="1:16" ht="18" customHeight="1" thickBot="1">
      <c r="A50" s="34"/>
      <c r="B50" s="89" t="s">
        <v>152</v>
      </c>
      <c r="C50" s="39"/>
      <c r="D50" s="28"/>
      <c r="E50" s="16"/>
      <c r="F50" s="34"/>
      <c r="G50" s="89" t="s">
        <v>152</v>
      </c>
      <c r="H50" s="39"/>
      <c r="I50" s="28"/>
      <c r="J50" s="16"/>
      <c r="K50" s="16"/>
      <c r="L50" s="16"/>
      <c r="M50" s="16"/>
      <c r="N50" s="16"/>
      <c r="O50" s="16"/>
      <c r="P50" s="16"/>
    </row>
    <row r="51" spans="1:16" ht="18" customHeight="1">
      <c r="A51" s="40"/>
      <c r="B51" s="31" t="s">
        <v>153</v>
      </c>
      <c r="C51" s="42"/>
      <c r="D51" s="43"/>
      <c r="E51" s="16"/>
      <c r="F51" s="40"/>
      <c r="G51" s="31" t="s">
        <v>153</v>
      </c>
      <c r="H51" s="42"/>
      <c r="I51" s="43"/>
      <c r="J51" s="16"/>
      <c r="K51" s="16"/>
      <c r="L51" s="16"/>
      <c r="M51" s="16"/>
      <c r="N51" s="16"/>
      <c r="O51" s="16"/>
      <c r="P51" s="16"/>
    </row>
    <row r="52" spans="1:9" s="16" customFormat="1" ht="6.75" customHeight="1" thickBot="1">
      <c r="A52" s="40"/>
      <c r="B52" s="41"/>
      <c r="C52" s="42"/>
      <c r="D52" s="43"/>
      <c r="F52" s="40"/>
      <c r="G52" s="41"/>
      <c r="H52" s="42"/>
      <c r="I52" s="43"/>
    </row>
    <row r="53" spans="1:16" ht="18" customHeight="1" thickBot="1">
      <c r="A53" s="34"/>
      <c r="B53" s="88" t="s">
        <v>154</v>
      </c>
      <c r="C53" s="39"/>
      <c r="D53" s="28"/>
      <c r="E53" s="16"/>
      <c r="F53" s="34"/>
      <c r="G53" s="88" t="s">
        <v>154</v>
      </c>
      <c r="H53" s="39"/>
      <c r="I53" s="28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75" zoomScaleNormal="75" workbookViewId="0" topLeftCell="A1">
      <selection activeCell="B11" sqref="B11"/>
    </sheetView>
  </sheetViews>
  <sheetFormatPr defaultColWidth="9.140625" defaultRowHeight="12.75"/>
  <cols>
    <col min="1" max="1" width="18.421875" style="0" bestFit="1" customWidth="1"/>
    <col min="2" max="2" width="13.8515625" style="0" bestFit="1" customWidth="1"/>
    <col min="3" max="3" width="16.421875" style="0" customWidth="1"/>
    <col min="4" max="4" width="44.7109375" style="0" customWidth="1"/>
    <col min="5" max="5" width="16.140625" style="0" customWidth="1"/>
    <col min="6" max="16384" width="8.8515625" style="0" customWidth="1"/>
  </cols>
  <sheetData>
    <row r="1" spans="1:4" ht="27.75">
      <c r="A1" s="72" t="s">
        <v>137</v>
      </c>
      <c r="B1" s="51"/>
      <c r="C1" s="52"/>
      <c r="D1" s="51" t="s">
        <v>136</v>
      </c>
    </row>
    <row r="2" spans="1:4" ht="15.75" customHeight="1">
      <c r="A2" s="50"/>
      <c r="B2" s="51"/>
      <c r="C2" s="52"/>
      <c r="D2" s="51"/>
    </row>
    <row r="3" spans="1:4" ht="31.5">
      <c r="A3" s="73" t="s">
        <v>158</v>
      </c>
      <c r="B3" s="51"/>
      <c r="C3" s="52"/>
      <c r="D3" s="51"/>
    </row>
    <row r="4" spans="1:4" ht="7.5" customHeight="1">
      <c r="A4" s="73"/>
      <c r="B4" s="51"/>
      <c r="C4" s="52"/>
      <c r="D4" s="51"/>
    </row>
    <row r="5" spans="1:4" ht="27.75">
      <c r="A5" s="72" t="s">
        <v>159</v>
      </c>
      <c r="B5" s="51"/>
      <c r="C5" s="52"/>
      <c r="D5" s="51"/>
    </row>
    <row r="6" spans="1:4" ht="12.75" customHeight="1" thickBot="1">
      <c r="A6" s="72"/>
      <c r="B6" s="51"/>
      <c r="C6" s="52"/>
      <c r="D6" s="51"/>
    </row>
    <row r="7" spans="1:4" ht="24" thickBot="1">
      <c r="A7" s="17" t="s">
        <v>160</v>
      </c>
      <c r="B7" s="74"/>
      <c r="C7" s="48"/>
      <c r="D7" s="49"/>
    </row>
    <row r="8" spans="1:4" ht="12.75" customHeight="1">
      <c r="A8" s="57"/>
      <c r="B8" s="57"/>
      <c r="C8" s="57"/>
      <c r="D8" s="57"/>
    </row>
    <row r="9" spans="1:4" ht="18.75" thickBot="1">
      <c r="A9" s="21"/>
      <c r="B9" s="21"/>
      <c r="C9" s="21"/>
      <c r="D9" s="21"/>
    </row>
    <row r="10" spans="1:4" ht="24.75" customHeight="1" thickBot="1">
      <c r="A10" s="2" t="s">
        <v>161</v>
      </c>
      <c r="B10" s="46" t="s">
        <v>162</v>
      </c>
      <c r="C10" s="47" t="s">
        <v>142</v>
      </c>
      <c r="D10" s="71" t="s">
        <v>156</v>
      </c>
    </row>
    <row r="11" spans="1:4" ht="24.75" customHeight="1">
      <c r="A11" s="61" t="s">
        <v>163</v>
      </c>
      <c r="B11" s="62"/>
      <c r="C11" s="63"/>
      <c r="D11" s="68"/>
    </row>
    <row r="12" spans="1:4" ht="24.75" customHeight="1">
      <c r="A12" s="18" t="s">
        <v>164</v>
      </c>
      <c r="B12" s="44"/>
      <c r="C12" s="22"/>
      <c r="D12" s="77"/>
    </row>
    <row r="13" spans="1:4" ht="24.75" customHeight="1">
      <c r="A13" s="18" t="s">
        <v>165</v>
      </c>
      <c r="B13" s="44"/>
      <c r="C13" s="22"/>
      <c r="D13" s="77"/>
    </row>
    <row r="14" spans="1:4" ht="24.75" customHeight="1">
      <c r="A14" s="18" t="s">
        <v>166</v>
      </c>
      <c r="B14" s="44"/>
      <c r="C14" s="22"/>
      <c r="D14" s="77"/>
    </row>
    <row r="15" spans="1:4" ht="24.75" customHeight="1">
      <c r="A15" s="18" t="s">
        <v>167</v>
      </c>
      <c r="B15" s="44"/>
      <c r="C15" s="22"/>
      <c r="D15" s="77"/>
    </row>
    <row r="16" spans="1:4" ht="24.75" customHeight="1">
      <c r="A16" s="18" t="s">
        <v>168</v>
      </c>
      <c r="B16" s="44"/>
      <c r="C16" s="22"/>
      <c r="D16" s="77"/>
    </row>
    <row r="17" spans="1:4" ht="24.75" customHeight="1">
      <c r="A17" s="18" t="s">
        <v>169</v>
      </c>
      <c r="B17" s="44"/>
      <c r="C17" s="22"/>
      <c r="D17" s="77"/>
    </row>
    <row r="18" spans="1:4" ht="24.75" customHeight="1">
      <c r="A18" s="18" t="s">
        <v>170</v>
      </c>
      <c r="B18" s="44"/>
      <c r="C18" s="22"/>
      <c r="D18" s="77"/>
    </row>
    <row r="19" spans="1:4" ht="24.75" customHeight="1">
      <c r="A19" s="18" t="s">
        <v>171</v>
      </c>
      <c r="B19" s="45"/>
      <c r="C19" s="22"/>
      <c r="D19" s="78"/>
    </row>
    <row r="20" spans="1:4" ht="24.75" customHeight="1">
      <c r="A20" s="18" t="s">
        <v>172</v>
      </c>
      <c r="B20" s="44"/>
      <c r="C20" s="22"/>
      <c r="D20" s="77"/>
    </row>
    <row r="21" spans="1:4" ht="24.75" customHeight="1">
      <c r="A21" s="18" t="s">
        <v>173</v>
      </c>
      <c r="B21" s="44"/>
      <c r="C21" s="22"/>
      <c r="D21" s="77"/>
    </row>
    <row r="22" spans="1:4" ht="24.75" customHeight="1">
      <c r="A22" s="18" t="s">
        <v>32</v>
      </c>
      <c r="B22" s="44"/>
      <c r="C22" s="22"/>
      <c r="D22" s="77"/>
    </row>
    <row r="23" spans="1:4" ht="24.75" customHeight="1">
      <c r="A23" s="18" t="s">
        <v>33</v>
      </c>
      <c r="B23" s="44"/>
      <c r="C23" s="22"/>
      <c r="D23" s="77"/>
    </row>
    <row r="24" spans="1:4" ht="24.75" customHeight="1">
      <c r="A24" s="18" t="s">
        <v>34</v>
      </c>
      <c r="B24" s="44"/>
      <c r="C24" s="22"/>
      <c r="D24" s="78"/>
    </row>
    <row r="25" spans="1:4" ht="24.75" customHeight="1">
      <c r="A25" s="18" t="s">
        <v>35</v>
      </c>
      <c r="B25" s="44"/>
      <c r="C25" s="22"/>
      <c r="D25" s="78"/>
    </row>
    <row r="26" spans="1:4" ht="24.75" customHeight="1">
      <c r="A26" s="18" t="s">
        <v>36</v>
      </c>
      <c r="B26" s="44"/>
      <c r="C26" s="22"/>
      <c r="D26" s="78"/>
    </row>
    <row r="27" spans="1:4" ht="24.75" customHeight="1">
      <c r="A27" s="18" t="s">
        <v>37</v>
      </c>
      <c r="B27" s="44"/>
      <c r="C27" s="22"/>
      <c r="D27" s="78"/>
    </row>
    <row r="28" spans="1:4" ht="24.75" customHeight="1">
      <c r="A28" s="18" t="s">
        <v>38</v>
      </c>
      <c r="B28" s="19"/>
      <c r="C28" s="22"/>
      <c r="D28" s="78"/>
    </row>
    <row r="29" spans="1:4" ht="24.75" customHeight="1">
      <c r="A29" s="18" t="s">
        <v>39</v>
      </c>
      <c r="B29" s="19"/>
      <c r="C29" s="22"/>
      <c r="D29" s="78"/>
    </row>
    <row r="30" spans="1:4" ht="24.75" customHeight="1">
      <c r="A30" s="18" t="s">
        <v>40</v>
      </c>
      <c r="B30" s="19"/>
      <c r="C30" s="22"/>
      <c r="D30" s="78"/>
    </row>
    <row r="31" spans="1:4" ht="24.75" customHeight="1">
      <c r="A31" s="18" t="s">
        <v>41</v>
      </c>
      <c r="B31" s="19"/>
      <c r="C31" s="22"/>
      <c r="D31" s="78"/>
    </row>
    <row r="32" spans="1:4" ht="24.75" customHeight="1">
      <c r="A32" s="18" t="s">
        <v>42</v>
      </c>
      <c r="B32" s="19"/>
      <c r="C32" s="22"/>
      <c r="D32" s="78"/>
    </row>
    <row r="33" spans="1:4" ht="24.75" customHeight="1">
      <c r="A33" s="18" t="s">
        <v>43</v>
      </c>
      <c r="B33" s="19"/>
      <c r="C33" s="22"/>
      <c r="D33" s="78"/>
    </row>
    <row r="34" spans="1:4" ht="24.75" customHeight="1">
      <c r="A34" s="75" t="s">
        <v>44</v>
      </c>
      <c r="B34" s="64"/>
      <c r="C34" s="65"/>
      <c r="D34" s="69"/>
    </row>
    <row r="35" spans="1:4" ht="24.75" customHeight="1">
      <c r="A35" s="86" t="s">
        <v>45</v>
      </c>
      <c r="B35" s="79"/>
      <c r="C35" s="87"/>
      <c r="D35" s="80"/>
    </row>
    <row r="36" spans="1:4" ht="24.75" customHeight="1">
      <c r="A36" s="86" t="s">
        <v>114</v>
      </c>
      <c r="B36" s="79"/>
      <c r="C36" s="87"/>
      <c r="D36" s="80"/>
    </row>
    <row r="37" spans="1:4" ht="24.75" customHeight="1">
      <c r="A37" s="86" t="s">
        <v>115</v>
      </c>
      <c r="B37" s="79"/>
      <c r="C37" s="87"/>
      <c r="D37" s="80"/>
    </row>
    <row r="38" spans="1:4" ht="24.75" customHeight="1">
      <c r="A38" s="86" t="s">
        <v>127</v>
      </c>
      <c r="B38" s="79"/>
      <c r="C38" s="87"/>
      <c r="D38" s="80"/>
    </row>
    <row r="39" spans="1:4" ht="24.75" customHeight="1">
      <c r="A39" s="86" t="s">
        <v>128</v>
      </c>
      <c r="B39" s="79"/>
      <c r="C39" s="87"/>
      <c r="D39" s="80"/>
    </row>
    <row r="40" spans="1:4" ht="24.75" customHeight="1">
      <c r="A40" s="86" t="s">
        <v>129</v>
      </c>
      <c r="B40" s="79"/>
      <c r="C40" s="87"/>
      <c r="D40" s="80"/>
    </row>
    <row r="41" spans="1:4" ht="24.75" customHeight="1">
      <c r="A41" s="86" t="s">
        <v>130</v>
      </c>
      <c r="B41" s="79"/>
      <c r="C41" s="87"/>
      <c r="D41" s="80"/>
    </row>
    <row r="42" spans="1:4" ht="24.75" customHeight="1">
      <c r="A42" s="86" t="s">
        <v>131</v>
      </c>
      <c r="B42" s="79"/>
      <c r="C42" s="87"/>
      <c r="D42" s="80"/>
    </row>
    <row r="43" spans="1:4" ht="24.75" customHeight="1">
      <c r="A43" s="86" t="s">
        <v>132</v>
      </c>
      <c r="B43" s="79"/>
      <c r="C43" s="87"/>
      <c r="D43" s="80"/>
    </row>
    <row r="44" spans="1:4" ht="24.75" customHeight="1">
      <c r="A44" s="86" t="s">
        <v>133</v>
      </c>
      <c r="B44" s="79"/>
      <c r="C44" s="87"/>
      <c r="D44" s="80"/>
    </row>
    <row r="45" spans="1:4" ht="24.75" customHeight="1">
      <c r="A45" s="86" t="s">
        <v>134</v>
      </c>
      <c r="B45" s="79"/>
      <c r="C45" s="87"/>
      <c r="D45" s="80"/>
    </row>
    <row r="46" spans="1:4" ht="24.75" customHeight="1" thickBot="1">
      <c r="A46" s="76" t="s">
        <v>135</v>
      </c>
      <c r="B46" s="66"/>
      <c r="C46" s="67"/>
      <c r="D46" s="70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50" zoomScaleNormal="50" workbookViewId="0" topLeftCell="A1">
      <selection activeCell="H24" sqref="H24"/>
    </sheetView>
  </sheetViews>
  <sheetFormatPr defaultColWidth="9.140625" defaultRowHeight="12.75"/>
  <cols>
    <col min="1" max="1" width="28.00390625" style="0" customWidth="1"/>
    <col min="2" max="2" width="11.421875" style="0" customWidth="1"/>
    <col min="3" max="3" width="13.00390625" style="0" customWidth="1"/>
    <col min="4" max="4" width="42.421875" style="0" bestFit="1" customWidth="1"/>
    <col min="5" max="16384" width="8.8515625" style="0" customWidth="1"/>
  </cols>
  <sheetData>
    <row r="1" spans="1:4" ht="81">
      <c r="A1" s="72" t="s">
        <v>157</v>
      </c>
      <c r="B1" s="51"/>
      <c r="C1" s="52"/>
      <c r="D1" s="51" t="s">
        <v>136</v>
      </c>
    </row>
    <row r="2" spans="1:4" ht="12" customHeight="1">
      <c r="A2" s="50"/>
      <c r="B2" s="51"/>
      <c r="C2" s="52"/>
      <c r="D2" s="51"/>
    </row>
    <row r="3" spans="1:4" ht="22.5" customHeight="1">
      <c r="A3" s="73" t="s">
        <v>158</v>
      </c>
      <c r="B3" s="51"/>
      <c r="C3" s="52"/>
      <c r="D3" s="51"/>
    </row>
    <row r="4" spans="1:4" ht="10.5" customHeight="1">
      <c r="A4" s="73"/>
      <c r="B4" s="51"/>
      <c r="C4" s="52"/>
      <c r="D4" s="51"/>
    </row>
    <row r="5" spans="1:4" ht="45" customHeight="1">
      <c r="A5" s="72" t="s">
        <v>159</v>
      </c>
      <c r="B5" s="51"/>
      <c r="C5" s="52"/>
      <c r="D5" s="51"/>
    </row>
    <row r="6" spans="1:4" ht="17.25" customHeight="1" thickBot="1">
      <c r="A6" s="72"/>
      <c r="B6" s="51"/>
      <c r="C6" s="52"/>
      <c r="D6" s="51"/>
    </row>
    <row r="7" spans="1:4" ht="24" thickBot="1">
      <c r="A7" s="17" t="s">
        <v>160</v>
      </c>
      <c r="B7" s="74"/>
      <c r="C7" s="48"/>
      <c r="D7" s="49"/>
    </row>
    <row r="8" spans="1:4" ht="18.75" thickBot="1">
      <c r="A8" s="21"/>
      <c r="B8" s="21"/>
      <c r="C8" s="21"/>
      <c r="D8" s="21"/>
    </row>
    <row r="9" spans="1:4" ht="19.5" customHeight="1" thickBot="1">
      <c r="A9" s="2" t="s">
        <v>155</v>
      </c>
      <c r="B9" s="46" t="s">
        <v>46</v>
      </c>
      <c r="C9" s="3" t="s">
        <v>142</v>
      </c>
      <c r="D9" s="47" t="s">
        <v>156</v>
      </c>
    </row>
    <row r="10" spans="1:4" ht="19.5" customHeight="1">
      <c r="A10" s="82"/>
      <c r="B10" s="83"/>
      <c r="C10" s="84"/>
      <c r="D10" s="85"/>
    </row>
    <row r="11" spans="1:4" ht="19.5" customHeight="1">
      <c r="A11" s="18"/>
      <c r="B11" s="44"/>
      <c r="C11" s="19"/>
      <c r="D11" s="81"/>
    </row>
    <row r="12" spans="1:4" ht="19.5" customHeight="1">
      <c r="A12" s="18"/>
      <c r="B12" s="44"/>
      <c r="C12" s="19"/>
      <c r="D12" s="81"/>
    </row>
    <row r="13" spans="1:4" ht="19.5" customHeight="1">
      <c r="A13" s="18"/>
      <c r="B13" s="44"/>
      <c r="C13" s="19"/>
      <c r="D13" s="81"/>
    </row>
    <row r="14" spans="1:4" ht="19.5" customHeight="1">
      <c r="A14" s="18"/>
      <c r="B14" s="44"/>
      <c r="C14" s="19"/>
      <c r="D14" s="22"/>
    </row>
    <row r="15" spans="1:4" ht="19.5" customHeight="1">
      <c r="A15" s="18"/>
      <c r="B15" s="44"/>
      <c r="C15" s="19"/>
      <c r="D15" s="22"/>
    </row>
    <row r="16" spans="1:4" ht="19.5" customHeight="1">
      <c r="A16" s="18"/>
      <c r="B16" s="44"/>
      <c r="C16" s="19"/>
      <c r="D16" s="22"/>
    </row>
    <row r="17" spans="1:4" ht="19.5" customHeight="1">
      <c r="A17" s="18"/>
      <c r="B17" s="44"/>
      <c r="C17" s="19"/>
      <c r="D17" s="22"/>
    </row>
    <row r="18" spans="1:4" ht="19.5" customHeight="1">
      <c r="A18" s="18"/>
      <c r="B18" s="45"/>
      <c r="C18" s="19"/>
      <c r="D18" s="22"/>
    </row>
    <row r="19" spans="1:4" ht="19.5" customHeight="1">
      <c r="A19" s="18"/>
      <c r="B19" s="44"/>
      <c r="C19" s="19"/>
      <c r="D19" s="81"/>
    </row>
    <row r="20" spans="1:4" ht="19.5" customHeight="1">
      <c r="A20" s="18"/>
      <c r="B20" s="44"/>
      <c r="C20" s="19"/>
      <c r="D20" s="81"/>
    </row>
    <row r="21" spans="1:4" ht="19.5" customHeight="1">
      <c r="A21" s="18"/>
      <c r="B21" s="44"/>
      <c r="C21" s="19"/>
      <c r="D21" s="81"/>
    </row>
    <row r="22" spans="1:4" ht="19.5" customHeight="1">
      <c r="A22" s="18"/>
      <c r="B22" s="44"/>
      <c r="C22" s="19"/>
      <c r="D22" s="81"/>
    </row>
    <row r="23" spans="1:4" ht="19.5" customHeight="1">
      <c r="A23" s="18"/>
      <c r="B23" s="44"/>
      <c r="C23" s="19"/>
      <c r="D23" s="22"/>
    </row>
    <row r="24" spans="1:4" ht="19.5" customHeight="1">
      <c r="A24" s="18"/>
      <c r="B24" s="44"/>
      <c r="C24" s="19"/>
      <c r="D24" s="22"/>
    </row>
    <row r="25" spans="1:4" ht="19.5" customHeight="1">
      <c r="A25" s="18"/>
      <c r="B25" s="44"/>
      <c r="C25" s="19"/>
      <c r="D25" s="22"/>
    </row>
    <row r="26" spans="1:4" ht="19.5" customHeight="1">
      <c r="A26" s="18"/>
      <c r="B26" s="44"/>
      <c r="C26" s="19"/>
      <c r="D26" s="22"/>
    </row>
    <row r="27" spans="1:4" ht="19.5" customHeight="1">
      <c r="A27" s="18"/>
      <c r="B27" s="19"/>
      <c r="C27" s="19"/>
      <c r="D27" s="22"/>
    </row>
    <row r="28" spans="1:4" ht="19.5" customHeight="1">
      <c r="A28" s="18"/>
      <c r="B28" s="19"/>
      <c r="C28" s="19"/>
      <c r="D28" s="22"/>
    </row>
    <row r="29" spans="1:4" ht="19.5" customHeight="1">
      <c r="A29" s="18"/>
      <c r="B29" s="19"/>
      <c r="C29" s="19"/>
      <c r="D29" s="22"/>
    </row>
    <row r="30" spans="1:4" ht="19.5" customHeight="1">
      <c r="A30" s="18"/>
      <c r="B30" s="19"/>
      <c r="C30" s="19"/>
      <c r="D30" s="22"/>
    </row>
    <row r="31" spans="1:4" ht="19.5" customHeight="1">
      <c r="A31" s="18"/>
      <c r="B31" s="19"/>
      <c r="C31" s="19"/>
      <c r="D31" s="22"/>
    </row>
    <row r="32" spans="1:4" ht="19.5" customHeight="1">
      <c r="A32" s="18"/>
      <c r="B32" s="19"/>
      <c r="C32" s="19"/>
      <c r="D32" s="22"/>
    </row>
    <row r="33" spans="1:4" ht="18">
      <c r="A33" s="18"/>
      <c r="B33" s="64"/>
      <c r="C33" s="64"/>
      <c r="D33" s="22"/>
    </row>
    <row r="34" spans="1:4" ht="18">
      <c r="A34" s="18"/>
      <c r="B34" s="64"/>
      <c r="C34" s="64"/>
      <c r="D34" s="22"/>
    </row>
    <row r="35" spans="1:4" ht="18.75" thickBot="1">
      <c r="A35" s="20"/>
      <c r="B35" s="66"/>
      <c r="C35" s="66"/>
      <c r="D35" s="23"/>
    </row>
    <row r="36" ht="24.75" customHeight="1"/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Martin</dc:creator>
  <cp:keywords/>
  <dc:description/>
  <cp:lastModifiedBy>IrvineAC2</cp:lastModifiedBy>
  <cp:lastPrinted>2007-07-13T14:55:42Z</cp:lastPrinted>
  <dcterms:created xsi:type="dcterms:W3CDTF">1999-07-20T11:05:58Z</dcterms:created>
  <dcterms:modified xsi:type="dcterms:W3CDTF">2007-07-24T22:09:01Z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209837135</vt:i4>
  </property>
  <property fmtid="{D5CDD505-2E9C-101B-9397-08002B2CF9AE}" pid="3" name="_EmailSubject">
    <vt:lpwstr>Around Arran Relay</vt:lpwstr>
  </property>
  <property fmtid="{D5CDD505-2E9C-101B-9397-08002B2CF9AE}" pid="4" name="_AuthorEmail">
    <vt:lpwstr>sbrowning@naleisure.co.uk</vt:lpwstr>
  </property>
  <property fmtid="{D5CDD505-2E9C-101B-9397-08002B2CF9AE}" pid="5" name="_AuthorEmailDisplayName">
    <vt:lpwstr>Stephen Browning</vt:lpwstr>
  </property>
  <property fmtid="{D5CDD505-2E9C-101B-9397-08002B2CF9AE}" pid="6" name="_ReviewingToolsShownOnce">
    <vt:lpwstr/>
  </property>
</Properties>
</file>