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65" activeTab="1"/>
  </bookViews>
  <sheets>
    <sheet name="Start Order" sheetId="2" r:id="rId1"/>
    <sheet name="Main Data Entry" sheetId="3" r:id="rId2"/>
    <sheet name="Scratch Order" sheetId="4" r:id="rId3"/>
    <sheet name="Finish Order" sheetId="5" r:id="rId4"/>
    <sheet name="Sheet1" sheetId="6" r:id="rId5"/>
    <sheet name="Sheet2" sheetId="7" r:id="rId6"/>
  </sheets>
  <definedNames>
    <definedName name="_xlnm.Print_Titles" localSheetId="1">'Main Data Entry'!$1:$3</definedName>
  </definedNames>
  <calcPr calcId="144525"/>
</workbook>
</file>

<file path=xl/sharedStrings.xml><?xml version="1.0" encoding="utf-8"?>
<sst xmlns="http://schemas.openxmlformats.org/spreadsheetml/2006/main" count="1192" uniqueCount="187">
  <si>
    <t>XMAS HANDICAP 27-12-15</t>
  </si>
  <si>
    <t>Bib No</t>
  </si>
  <si>
    <t>Name</t>
  </si>
  <si>
    <t>Club</t>
  </si>
  <si>
    <t>Estimate</t>
  </si>
  <si>
    <t>Slowest</t>
  </si>
  <si>
    <t>Start Time</t>
  </si>
  <si>
    <t xml:space="preserve">Finish </t>
  </si>
  <si>
    <t>Scratch</t>
  </si>
  <si>
    <t>Place</t>
  </si>
  <si>
    <t>Input</t>
  </si>
  <si>
    <t>Time</t>
  </si>
  <si>
    <t>Handicap</t>
  </si>
  <si>
    <t>Sandra Hunter</t>
  </si>
  <si>
    <t>RR</t>
  </si>
  <si>
    <t>33:00</t>
  </si>
  <si>
    <t>Hazel Anderson</t>
  </si>
  <si>
    <t>28:30</t>
  </si>
  <si>
    <t>Patricia McMullen</t>
  </si>
  <si>
    <t>28:20</t>
  </si>
  <si>
    <t>Carol finlay</t>
  </si>
  <si>
    <t>28:10</t>
  </si>
  <si>
    <t>Ian McManus</t>
  </si>
  <si>
    <t>IRC</t>
  </si>
  <si>
    <t>27:30</t>
  </si>
  <si>
    <t>Lauren Collier</t>
  </si>
  <si>
    <t>Guest</t>
  </si>
  <si>
    <t>26:00</t>
  </si>
  <si>
    <t>Sharon Crombie</t>
  </si>
  <si>
    <t>25:20</t>
  </si>
  <si>
    <t>Melanie Sinclair</t>
  </si>
  <si>
    <t>23:35</t>
  </si>
  <si>
    <t>Liz Colquhoun</t>
  </si>
  <si>
    <t>23:00</t>
  </si>
  <si>
    <t>Ross Collier</t>
  </si>
  <si>
    <t>Mandy Mackintosh</t>
  </si>
  <si>
    <t>22:40</t>
  </si>
  <si>
    <t>Gemma Davidson</t>
  </si>
  <si>
    <t>22:35</t>
  </si>
  <si>
    <t>Shivaun O'Neill</t>
  </si>
  <si>
    <t>22:15</t>
  </si>
  <si>
    <t>Liz McGarry</t>
  </si>
  <si>
    <t>22:00</t>
  </si>
  <si>
    <t>Pamela Porteous</t>
  </si>
  <si>
    <t>21:35</t>
  </si>
  <si>
    <t>Susan Rhodes</t>
  </si>
  <si>
    <t>21:20</t>
  </si>
  <si>
    <t>Peter Crombie</t>
  </si>
  <si>
    <t>21:00</t>
  </si>
  <si>
    <t>James Elliot</t>
  </si>
  <si>
    <t>20:45</t>
  </si>
  <si>
    <t>Hughie Hood</t>
  </si>
  <si>
    <t>20:10</t>
  </si>
  <si>
    <t>Mike Flinn</t>
  </si>
  <si>
    <t>20:00</t>
  </si>
  <si>
    <t>Bruce Carmichael</t>
  </si>
  <si>
    <t>Paul McCallum</t>
  </si>
  <si>
    <t>19:50</t>
  </si>
  <si>
    <t>Jim White</t>
  </si>
  <si>
    <t>19:40</t>
  </si>
  <si>
    <t>Gordon Thomson</t>
  </si>
  <si>
    <t>James Chalmers</t>
  </si>
  <si>
    <t>19:15</t>
  </si>
  <si>
    <t>Brian Darroch</t>
  </si>
  <si>
    <t>Andy Rennie</t>
  </si>
  <si>
    <t>19:00</t>
  </si>
  <si>
    <t>Neil Clelland</t>
  </si>
  <si>
    <t>Joe McNamee</t>
  </si>
  <si>
    <t>18:30</t>
  </si>
  <si>
    <t>Neil McMullen</t>
  </si>
  <si>
    <t>18:15</t>
  </si>
  <si>
    <t>Craig Miller</t>
  </si>
  <si>
    <t>18:00</t>
  </si>
  <si>
    <t>Fergie Collier</t>
  </si>
  <si>
    <t>17:40</t>
  </si>
  <si>
    <t>Colin Miller</t>
  </si>
  <si>
    <t>Jim Sneddon</t>
  </si>
  <si>
    <t>Andrew Stewart</t>
  </si>
  <si>
    <t>17:30</t>
  </si>
  <si>
    <t>Paul Lafferty</t>
  </si>
  <si>
    <t>16:40</t>
  </si>
  <si>
    <t>Vicky Barrhill</t>
  </si>
  <si>
    <t>Mark Livingstone</t>
  </si>
  <si>
    <t>Scott Brown</t>
  </si>
  <si>
    <t>George Irving</t>
  </si>
  <si>
    <t>Colin Whitby</t>
  </si>
  <si>
    <t>16:00</t>
  </si>
  <si>
    <t>Alec Allardyce</t>
  </si>
  <si>
    <t>15:30</t>
  </si>
  <si>
    <t>Billy Richardson</t>
  </si>
  <si>
    <t>14:45</t>
  </si>
  <si>
    <t>David Millar</t>
  </si>
  <si>
    <t>XMAS</t>
  </si>
  <si>
    <t>HANDICAP</t>
  </si>
  <si>
    <t>do NOT include in SORTING</t>
  </si>
  <si>
    <t>Do</t>
  </si>
  <si>
    <t>NOT</t>
  </si>
  <si>
    <t>include</t>
  </si>
  <si>
    <t>in SORT</t>
  </si>
  <si>
    <t>***********</t>
  </si>
  <si>
    <t>put no data</t>
  </si>
  <si>
    <t>in this row</t>
  </si>
  <si>
    <t>or delete from the shaded columns M N P Q</t>
  </si>
  <si>
    <r>
      <rPr>
        <sz val="12"/>
        <rFont val="Arial"/>
        <charset val="134"/>
      </rPr>
      <t xml:space="preserve">Lauren Collier </t>
    </r>
    <r>
      <rPr>
        <b/>
        <sz val="12"/>
        <rFont val="Arial"/>
        <charset val="134"/>
      </rPr>
      <t>G</t>
    </r>
  </si>
  <si>
    <t xml:space="preserve">Ross Collier </t>
  </si>
  <si>
    <r>
      <rPr>
        <sz val="12"/>
        <rFont val="Arial"/>
        <charset val="134"/>
      </rPr>
      <t xml:space="preserve">Bruce Carmichael </t>
    </r>
    <r>
      <rPr>
        <b/>
        <sz val="12"/>
        <rFont val="Arial"/>
        <charset val="134"/>
      </rPr>
      <t>G</t>
    </r>
  </si>
  <si>
    <r>
      <rPr>
        <sz val="12"/>
        <rFont val="Arial"/>
        <charset val="134"/>
      </rPr>
      <t xml:space="preserve">Craig Miller </t>
    </r>
    <r>
      <rPr>
        <b/>
        <sz val="12"/>
        <rFont val="Arial"/>
        <charset val="134"/>
      </rPr>
      <t>G</t>
    </r>
  </si>
  <si>
    <t>Alex Allardyce</t>
  </si>
  <si>
    <r>
      <rPr>
        <sz val="12"/>
        <rFont val="Arial"/>
        <charset val="134"/>
      </rPr>
      <t xml:space="preserve">Colin Miller </t>
    </r>
    <r>
      <rPr>
        <b/>
        <sz val="12"/>
        <rFont val="Arial"/>
        <charset val="134"/>
      </rPr>
      <t>G</t>
    </r>
  </si>
  <si>
    <r>
      <rPr>
        <sz val="12"/>
        <rFont val="Arial"/>
        <charset val="134"/>
      </rPr>
      <t xml:space="preserve">Neil Clelland </t>
    </r>
    <r>
      <rPr>
        <b/>
        <sz val="12"/>
        <rFont val="Arial"/>
        <charset val="134"/>
      </rPr>
      <t>G</t>
    </r>
  </si>
  <si>
    <t>dnf</t>
  </si>
  <si>
    <t>dns</t>
  </si>
  <si>
    <t>Finlay Dowell</t>
  </si>
  <si>
    <t>SCRATCH TIME ORDER</t>
  </si>
  <si>
    <t>Race No</t>
  </si>
  <si>
    <t>2 mile</t>
  </si>
  <si>
    <t>Finish</t>
  </si>
  <si>
    <t xml:space="preserve"> Time</t>
  </si>
  <si>
    <t>33:29</t>
  </si>
  <si>
    <t>32:48</t>
  </si>
  <si>
    <t>33:03</t>
  </si>
  <si>
    <t>32:37</t>
  </si>
  <si>
    <t>32:46</t>
  </si>
  <si>
    <t>32:12</t>
  </si>
  <si>
    <t>33:40</t>
  </si>
  <si>
    <t>Colin Miller G</t>
  </si>
  <si>
    <t>32:51</t>
  </si>
  <si>
    <t>32:19</t>
  </si>
  <si>
    <t>33:55</t>
  </si>
  <si>
    <t>33:11</t>
  </si>
  <si>
    <t>Craig Miller G</t>
  </si>
  <si>
    <t>32:41</t>
  </si>
  <si>
    <t>33:23</t>
  </si>
  <si>
    <t>33:12</t>
  </si>
  <si>
    <t>32:35</t>
  </si>
  <si>
    <t>Bruce Carmichael G</t>
  </si>
  <si>
    <t>31:53</t>
  </si>
  <si>
    <t>33:18</t>
  </si>
  <si>
    <t>33:14</t>
  </si>
  <si>
    <t>33:27</t>
  </si>
  <si>
    <t>33:09</t>
  </si>
  <si>
    <t>33:35</t>
  </si>
  <si>
    <t>34:44</t>
  </si>
  <si>
    <t>33:06</t>
  </si>
  <si>
    <t>31:43</t>
  </si>
  <si>
    <t>34:36</t>
  </si>
  <si>
    <t>34:06</t>
  </si>
  <si>
    <t>32:22</t>
  </si>
  <si>
    <t>32:36</t>
  </si>
  <si>
    <t>33:17</t>
  </si>
  <si>
    <t>33:48</t>
  </si>
  <si>
    <t>Lauren Collier G</t>
  </si>
  <si>
    <t>30:49</t>
  </si>
  <si>
    <t>34:35</t>
  </si>
  <si>
    <t>36:09</t>
  </si>
  <si>
    <t>36:51</t>
  </si>
  <si>
    <t>32:58</t>
  </si>
  <si>
    <t>Neil Clelland G</t>
  </si>
  <si>
    <t>39:36</t>
  </si>
  <si>
    <t>31:22</t>
  </si>
  <si>
    <t>31:42</t>
  </si>
  <si>
    <t>33:53</t>
  </si>
  <si>
    <t>34:48</t>
  </si>
  <si>
    <t>:</t>
  </si>
  <si>
    <t>Finish Time Order</t>
  </si>
  <si>
    <t>Handicaps &amp; Finish Order</t>
  </si>
  <si>
    <t>CHIC FORBES HANDICAP 04-11-2012</t>
  </si>
  <si>
    <t>Cat</t>
  </si>
  <si>
    <t>2 mile Estimate</t>
  </si>
  <si>
    <t>Handicap/start time</t>
  </si>
  <si>
    <t>Finish Time</t>
  </si>
  <si>
    <t>Scratch Time</t>
  </si>
  <si>
    <t>Irvine</t>
  </si>
  <si>
    <t>M60</t>
  </si>
  <si>
    <t>Helen Morton</t>
  </si>
  <si>
    <t>F45</t>
  </si>
  <si>
    <t>M40</t>
  </si>
  <si>
    <t>M50</t>
  </si>
  <si>
    <t>Jamie Findlay</t>
  </si>
  <si>
    <t>M</t>
  </si>
  <si>
    <t>John Surgenor</t>
  </si>
  <si>
    <t>Dave King</t>
  </si>
  <si>
    <t>Mary Miller</t>
  </si>
  <si>
    <t>Brian Craig</t>
  </si>
  <si>
    <t>Bob Nicol</t>
  </si>
  <si>
    <t>CHIC FORBES 2 MILE HANDICAP 30/10/11</t>
  </si>
  <si>
    <t>SCRATCH ORDER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</si>
</sst>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44" formatCode="_-&quot;£&quot;* #,##0.00_-;\-&quot;£&quot;* #,##0.00_-;_-&quot;£&quot;* &quot;-&quot;??_-;_-@_-"/>
    <numFmt numFmtId="42" formatCode="_-&quot;£&quot;* #,##0_-;\-&quot;£&quot;* #,##0_-;_-&quot;£&quot;* &quot;-&quot;_-;_-@_-"/>
    <numFmt numFmtId="41" formatCode="_-* #,##0_-;\-* #,##0_-;_-* &quot;-&quot;_-;_-@_-"/>
    <numFmt numFmtId="176" formatCode="[hh]:mm"/>
  </numFmts>
  <fonts count="32">
    <font>
      <sz val="10"/>
      <name val="Arial"/>
      <charset val="134"/>
    </font>
    <font>
      <b/>
      <sz val="12"/>
      <name val="Arial"/>
      <charset val="134"/>
    </font>
    <font>
      <sz val="10"/>
      <name val="Arial"/>
      <charset val="134"/>
    </font>
    <font>
      <sz val="12"/>
      <name val="Arial"/>
      <charset val="134"/>
    </font>
    <font>
      <sz val="16"/>
      <name val="Arial"/>
      <charset val="134"/>
    </font>
    <font>
      <sz val="14"/>
      <name val="Arial"/>
      <charset val="134"/>
    </font>
    <font>
      <sz val="11"/>
      <name val="Arial"/>
      <charset val="134"/>
    </font>
    <font>
      <b/>
      <sz val="12"/>
      <name val="Times New Roman CYR"/>
      <charset val="204"/>
    </font>
    <font>
      <sz val="12"/>
      <color rgb="FFFF0000"/>
      <name val="Arial"/>
      <charset val="134"/>
    </font>
    <font>
      <sz val="12"/>
      <color rgb="FF000000"/>
      <name val="Times New Roman"/>
      <charset val="134"/>
    </font>
    <font>
      <sz val="8"/>
      <name val="Arial"/>
      <charset val="134"/>
    </font>
    <font>
      <sz val="12"/>
      <name val="Times New Roman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3" fillId="1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4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5" fillId="19" borderId="13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13" borderId="10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6" borderId="15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6" fillId="26" borderId="10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20" fontId="3" fillId="0" borderId="1" xfId="0" applyNumberFormat="1" applyFont="1" applyFill="1" applyBorder="1" applyAlignment="1">
      <alignment horizontal="center"/>
    </xf>
    <xf numFmtId="176" fontId="0" fillId="0" borderId="0" xfId="0" applyNumberFormat="1"/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0" fontId="3" fillId="0" borderId="2" xfId="0" applyNumberFormat="1" applyFont="1" applyBorder="1" applyAlignment="1">
      <alignment horizontal="center"/>
    </xf>
    <xf numFmtId="176" fontId="3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20" fontId="6" fillId="2" borderId="1" xfId="0" applyNumberFormat="1" applyFont="1" applyFill="1" applyBorder="1" applyAlignment="1">
      <alignment horizontal="center"/>
    </xf>
    <xf numFmtId="176" fontId="6" fillId="2" borderId="1" xfId="0" applyNumberFormat="1" applyFont="1" applyFill="1" applyBorder="1" applyAlignment="1">
      <alignment horizontal="center"/>
    </xf>
    <xf numFmtId="0" fontId="7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0" fontId="0" fillId="0" borderId="2" xfId="0" applyNumberFormat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0" fontId="0" fillId="0" borderId="0" xfId="0" applyFill="1"/>
    <xf numFmtId="176" fontId="0" fillId="3" borderId="0" xfId="0" applyNumberFormat="1" applyFill="1"/>
    <xf numFmtId="0" fontId="0" fillId="0" borderId="0" xfId="0" applyFill="1" applyBorder="1"/>
    <xf numFmtId="58" fontId="5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76" fontId="5" fillId="0" borderId="0" xfId="0" applyNumberFormat="1" applyFont="1" applyFill="1" applyBorder="1" applyAlignment="1">
      <alignment horizontal="center"/>
    </xf>
    <xf numFmtId="176" fontId="5" fillId="0" borderId="0" xfId="0" applyNumberFormat="1" applyFont="1" applyAlignment="1">
      <alignment horizontal="center"/>
    </xf>
    <xf numFmtId="176" fontId="5" fillId="0" borderId="0" xfId="0" applyNumberFormat="1" applyFont="1" applyFill="1" applyBorder="1"/>
    <xf numFmtId="176" fontId="0" fillId="0" borderId="0" xfId="0" applyNumberFormat="1" applyFill="1" applyBorder="1"/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76" fontId="3" fillId="4" borderId="4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176" fontId="3" fillId="4" borderId="6" xfId="0" applyNumberFormat="1" applyFont="1" applyFill="1" applyBorder="1" applyAlignment="1">
      <alignment horizontal="center"/>
    </xf>
    <xf numFmtId="0" fontId="3" fillId="2" borderId="7" xfId="0" applyFont="1" applyFill="1" applyBorder="1"/>
    <xf numFmtId="0" fontId="8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176" fontId="8" fillId="2" borderId="7" xfId="0" applyNumberFormat="1" applyFont="1" applyFill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1" fontId="3" fillId="0" borderId="1" xfId="0" applyNumberFormat="1" applyFont="1" applyFill="1" applyBorder="1" applyAlignment="1">
      <alignment horizontal="center" vertical="center" wrapText="1"/>
    </xf>
    <xf numFmtId="176" fontId="3" fillId="5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176" fontId="3" fillId="2" borderId="7" xfId="0" applyNumberFormat="1" applyFont="1" applyFill="1" applyBorder="1"/>
    <xf numFmtId="0" fontId="10" fillId="2" borderId="0" xfId="0" applyFont="1" applyFill="1" applyAlignment="1">
      <alignment horizontal="center" vertical="center"/>
    </xf>
    <xf numFmtId="46" fontId="0" fillId="0" borderId="0" xfId="0" applyNumberFormat="1"/>
    <xf numFmtId="0" fontId="11" fillId="0" borderId="1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176" fontId="0" fillId="2" borderId="1" xfId="0" applyNumberFormat="1" applyFill="1" applyBorder="1" applyAlignment="1">
      <alignment horizontal="center"/>
    </xf>
    <xf numFmtId="0" fontId="0" fillId="0" borderId="7" xfId="0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21" workbookViewId="0">
      <selection activeCell="A3" sqref="A3:G48"/>
    </sheetView>
  </sheetViews>
  <sheetFormatPr defaultColWidth="9" defaultRowHeight="12.75"/>
  <cols>
    <col min="2" max="2" width="23.2857142857143" customWidth="1"/>
    <col min="3" max="3" width="11.2857142857143" customWidth="1"/>
    <col min="4" max="4" width="10.1428571428571" customWidth="1"/>
    <col min="5" max="5" width="1.14285714285714" customWidth="1"/>
    <col min="6" max="6" width="9.14285714285714" customWidth="1"/>
    <col min="7" max="7" width="11.5714285714286" customWidth="1"/>
    <col min="9" max="9" width="6.85714285714286" customWidth="1"/>
    <col min="10" max="10" width="8.85714285714286" customWidth="1"/>
    <col min="12" max="12" width="11" customWidth="1"/>
  </cols>
  <sheetData>
    <row r="1" spans="2:2">
      <c r="B1" s="3" t="s">
        <v>0</v>
      </c>
    </row>
    <row r="2" ht="13.5"/>
    <row r="3" ht="15" spans="1:11">
      <c r="A3" s="44" t="s">
        <v>1</v>
      </c>
      <c r="B3" s="45" t="s">
        <v>2</v>
      </c>
      <c r="C3" s="45" t="s">
        <v>3</v>
      </c>
      <c r="D3" s="45" t="s">
        <v>4</v>
      </c>
      <c r="E3" s="46" t="s">
        <v>4</v>
      </c>
      <c r="F3" s="46" t="s">
        <v>5</v>
      </c>
      <c r="G3" s="46" t="s">
        <v>6</v>
      </c>
      <c r="H3" s="46" t="s">
        <v>7</v>
      </c>
      <c r="I3" s="46" t="s">
        <v>7</v>
      </c>
      <c r="J3" s="46" t="s">
        <v>8</v>
      </c>
      <c r="K3" s="58" t="s">
        <v>9</v>
      </c>
    </row>
    <row r="4" ht="15.75" spans="1:11">
      <c r="A4" s="47"/>
      <c r="B4" s="48"/>
      <c r="C4" s="48"/>
      <c r="D4" s="48" t="s">
        <v>10</v>
      </c>
      <c r="E4" s="49" t="s">
        <v>11</v>
      </c>
      <c r="F4" s="49" t="s">
        <v>11</v>
      </c>
      <c r="G4" s="49" t="s">
        <v>12</v>
      </c>
      <c r="H4" s="49" t="s">
        <v>10</v>
      </c>
      <c r="I4" s="49" t="s">
        <v>11</v>
      </c>
      <c r="J4" s="49" t="s">
        <v>11</v>
      </c>
      <c r="K4" s="59"/>
    </row>
    <row r="5" spans="1:11">
      <c r="A5" s="64">
        <v>31</v>
      </c>
      <c r="B5" s="64" t="s">
        <v>13</v>
      </c>
      <c r="C5" s="64" t="s">
        <v>14</v>
      </c>
      <c r="D5" s="64">
        <v>3300</v>
      </c>
      <c r="E5" s="65" t="s">
        <v>15</v>
      </c>
      <c r="F5" s="65">
        <v>1.375</v>
      </c>
      <c r="G5" s="65">
        <v>0</v>
      </c>
      <c r="H5" s="18"/>
      <c r="I5" s="30"/>
      <c r="J5" s="29"/>
      <c r="K5" s="66"/>
    </row>
    <row r="6" spans="1:11">
      <c r="A6" s="18">
        <v>39</v>
      </c>
      <c r="B6" s="18" t="s">
        <v>16</v>
      </c>
      <c r="C6" s="18" t="s">
        <v>14</v>
      </c>
      <c r="D6" s="18">
        <v>2830</v>
      </c>
      <c r="E6" s="30" t="s">
        <v>17</v>
      </c>
      <c r="F6" s="30">
        <v>1.375</v>
      </c>
      <c r="G6" s="30">
        <v>0.1875</v>
      </c>
      <c r="H6" s="18"/>
      <c r="I6" s="30"/>
      <c r="J6" s="30"/>
      <c r="K6" s="25"/>
    </row>
    <row r="7" spans="1:11">
      <c r="A7" s="64">
        <v>65</v>
      </c>
      <c r="B7" s="64" t="s">
        <v>18</v>
      </c>
      <c r="C7" s="64" t="s">
        <v>14</v>
      </c>
      <c r="D7" s="64">
        <v>2820</v>
      </c>
      <c r="E7" s="65" t="s">
        <v>19</v>
      </c>
      <c r="F7" s="65">
        <v>1.375</v>
      </c>
      <c r="G7" s="65">
        <v>0.194444444444444</v>
      </c>
      <c r="H7" s="18"/>
      <c r="I7" s="30"/>
      <c r="J7" s="30"/>
      <c r="K7" s="25"/>
    </row>
    <row r="8" spans="1:11">
      <c r="A8" s="18">
        <v>67</v>
      </c>
      <c r="B8" s="18" t="s">
        <v>20</v>
      </c>
      <c r="C8" s="18" t="s">
        <v>14</v>
      </c>
      <c r="D8" s="18">
        <v>2810</v>
      </c>
      <c r="E8" s="30" t="s">
        <v>21</v>
      </c>
      <c r="F8" s="30">
        <v>1.375</v>
      </c>
      <c r="G8" s="30">
        <v>0.201388888888889</v>
      </c>
      <c r="H8" s="18"/>
      <c r="I8" s="30"/>
      <c r="J8" s="30"/>
      <c r="K8" s="25"/>
    </row>
    <row r="9" spans="1:11">
      <c r="A9" s="64">
        <v>6</v>
      </c>
      <c r="B9" s="64" t="s">
        <v>22</v>
      </c>
      <c r="C9" s="64" t="s">
        <v>23</v>
      </c>
      <c r="D9" s="64">
        <v>2730</v>
      </c>
      <c r="E9" s="65" t="s">
        <v>24</v>
      </c>
      <c r="F9" s="65">
        <v>1.375</v>
      </c>
      <c r="G9" s="65">
        <v>0.229166666666667</v>
      </c>
      <c r="H9" s="18"/>
      <c r="I9" s="30"/>
      <c r="J9" s="30"/>
      <c r="K9" s="25"/>
    </row>
    <row r="10" spans="1:11">
      <c r="A10" s="18">
        <v>23</v>
      </c>
      <c r="B10" s="18" t="s">
        <v>25</v>
      </c>
      <c r="C10" s="18" t="s">
        <v>26</v>
      </c>
      <c r="D10" s="18">
        <v>2600</v>
      </c>
      <c r="E10" s="30" t="s">
        <v>27</v>
      </c>
      <c r="F10" s="30">
        <v>1.375</v>
      </c>
      <c r="G10" s="30">
        <v>0.291666666666667</v>
      </c>
      <c r="H10" s="18"/>
      <c r="I10" s="30"/>
      <c r="J10" s="30"/>
      <c r="K10" s="25"/>
    </row>
    <row r="11" spans="1:11">
      <c r="A11" s="64">
        <v>121</v>
      </c>
      <c r="B11" s="64" t="s">
        <v>28</v>
      </c>
      <c r="C11" s="64" t="s">
        <v>14</v>
      </c>
      <c r="D11" s="64">
        <v>2520</v>
      </c>
      <c r="E11" s="65" t="s">
        <v>29</v>
      </c>
      <c r="F11" s="65">
        <v>1.375</v>
      </c>
      <c r="G11" s="65">
        <v>0.319444444444444</v>
      </c>
      <c r="H11" s="18"/>
      <c r="I11" s="30"/>
      <c r="J11" s="30"/>
      <c r="K11" s="25"/>
    </row>
    <row r="12" spans="1:11">
      <c r="A12" s="18">
        <v>137</v>
      </c>
      <c r="B12" s="18" t="s">
        <v>30</v>
      </c>
      <c r="C12" s="18" t="s">
        <v>14</v>
      </c>
      <c r="D12" s="18">
        <v>2335</v>
      </c>
      <c r="E12" s="30" t="s">
        <v>31</v>
      </c>
      <c r="F12" s="30">
        <v>1.375</v>
      </c>
      <c r="G12" s="30">
        <v>0.392361111111111</v>
      </c>
      <c r="H12" s="18"/>
      <c r="I12" s="30"/>
      <c r="J12" s="30"/>
      <c r="K12" s="25"/>
    </row>
    <row r="13" spans="1:11">
      <c r="A13" s="64">
        <v>20</v>
      </c>
      <c r="B13" s="64" t="s">
        <v>32</v>
      </c>
      <c r="C13" s="64" t="s">
        <v>23</v>
      </c>
      <c r="D13" s="64">
        <v>2300</v>
      </c>
      <c r="E13" s="65" t="s">
        <v>33</v>
      </c>
      <c r="F13" s="65">
        <v>1.375</v>
      </c>
      <c r="G13" s="65">
        <v>0.416666666666667</v>
      </c>
      <c r="H13" s="18"/>
      <c r="I13" s="30"/>
      <c r="J13" s="30"/>
      <c r="K13" s="25"/>
    </row>
    <row r="14" spans="1:11">
      <c r="A14" s="64">
        <v>25</v>
      </c>
      <c r="B14" s="64" t="s">
        <v>34</v>
      </c>
      <c r="C14" s="64" t="s">
        <v>23</v>
      </c>
      <c r="D14" s="64">
        <v>2300</v>
      </c>
      <c r="E14" s="65" t="s">
        <v>33</v>
      </c>
      <c r="F14" s="65">
        <v>1.375</v>
      </c>
      <c r="G14" s="65">
        <v>0.416666666666667</v>
      </c>
      <c r="H14" s="18"/>
      <c r="I14" s="30"/>
      <c r="J14" s="30"/>
      <c r="K14" s="25"/>
    </row>
    <row r="15" spans="1:11">
      <c r="A15" s="18">
        <v>94</v>
      </c>
      <c r="B15" s="18" t="s">
        <v>35</v>
      </c>
      <c r="C15" s="18" t="s">
        <v>14</v>
      </c>
      <c r="D15" s="18">
        <v>2240</v>
      </c>
      <c r="E15" s="30" t="s">
        <v>36</v>
      </c>
      <c r="F15" s="30">
        <v>1.375</v>
      </c>
      <c r="G15" s="30">
        <v>0.430555555555555</v>
      </c>
      <c r="H15" s="18"/>
      <c r="I15" s="30"/>
      <c r="J15" s="30"/>
      <c r="K15" s="25"/>
    </row>
    <row r="16" spans="1:11">
      <c r="A16" s="64">
        <v>129</v>
      </c>
      <c r="B16" s="64" t="s">
        <v>37</v>
      </c>
      <c r="C16" s="64" t="s">
        <v>14</v>
      </c>
      <c r="D16" s="64">
        <v>2235</v>
      </c>
      <c r="E16" s="65" t="s">
        <v>38</v>
      </c>
      <c r="F16" s="65">
        <v>1.375</v>
      </c>
      <c r="G16" s="65">
        <v>0.434027777777778</v>
      </c>
      <c r="H16" s="18"/>
      <c r="I16" s="30"/>
      <c r="J16" s="30"/>
      <c r="K16" s="25"/>
    </row>
    <row r="17" spans="1:11">
      <c r="A17" s="18">
        <v>34</v>
      </c>
      <c r="B17" s="18" t="s">
        <v>39</v>
      </c>
      <c r="C17" s="18" t="s">
        <v>14</v>
      </c>
      <c r="D17" s="18">
        <v>2215</v>
      </c>
      <c r="E17" s="30" t="s">
        <v>40</v>
      </c>
      <c r="F17" s="30">
        <v>1.375</v>
      </c>
      <c r="G17" s="30">
        <v>0.447916666666667</v>
      </c>
      <c r="H17" s="18"/>
      <c r="I17" s="30"/>
      <c r="J17" s="30"/>
      <c r="K17" s="25"/>
    </row>
    <row r="18" spans="1:11">
      <c r="A18" s="64">
        <v>5</v>
      </c>
      <c r="B18" s="64" t="s">
        <v>41</v>
      </c>
      <c r="C18" s="64" t="s">
        <v>23</v>
      </c>
      <c r="D18" s="64">
        <v>2200</v>
      </c>
      <c r="E18" s="65" t="s">
        <v>42</v>
      </c>
      <c r="F18" s="65">
        <v>1.375</v>
      </c>
      <c r="G18" s="65">
        <v>0.458333333333333</v>
      </c>
      <c r="H18" s="18"/>
      <c r="I18" s="30"/>
      <c r="J18" s="30"/>
      <c r="K18" s="25"/>
    </row>
    <row r="19" spans="1:11">
      <c r="A19" s="18">
        <v>24</v>
      </c>
      <c r="B19" s="18" t="s">
        <v>43</v>
      </c>
      <c r="C19" s="18" t="s">
        <v>14</v>
      </c>
      <c r="D19" s="18">
        <v>2135</v>
      </c>
      <c r="E19" s="30" t="s">
        <v>44</v>
      </c>
      <c r="F19" s="30">
        <v>1.375</v>
      </c>
      <c r="G19" s="30">
        <v>0.475694444444445</v>
      </c>
      <c r="H19" s="18"/>
      <c r="I19" s="30"/>
      <c r="J19" s="30"/>
      <c r="K19" s="25"/>
    </row>
    <row r="20" spans="1:11">
      <c r="A20" s="64">
        <v>86</v>
      </c>
      <c r="B20" s="64" t="s">
        <v>45</v>
      </c>
      <c r="C20" s="64" t="s">
        <v>23</v>
      </c>
      <c r="D20" s="64">
        <v>2120</v>
      </c>
      <c r="E20" s="65" t="s">
        <v>46</v>
      </c>
      <c r="F20" s="65">
        <v>1.375</v>
      </c>
      <c r="G20" s="65">
        <v>0.486111111111111</v>
      </c>
      <c r="H20" s="18"/>
      <c r="I20" s="30"/>
      <c r="J20" s="30"/>
      <c r="K20" s="25"/>
    </row>
    <row r="21" spans="1:11">
      <c r="A21" s="18">
        <v>118</v>
      </c>
      <c r="B21" s="18" t="s">
        <v>47</v>
      </c>
      <c r="C21" s="18" t="s">
        <v>14</v>
      </c>
      <c r="D21" s="18">
        <v>2100</v>
      </c>
      <c r="E21" s="30" t="s">
        <v>48</v>
      </c>
      <c r="F21" s="30">
        <v>1.375</v>
      </c>
      <c r="G21" s="30">
        <v>0.5</v>
      </c>
      <c r="H21" s="18"/>
      <c r="I21" s="30"/>
      <c r="J21" s="30"/>
      <c r="K21" s="25"/>
    </row>
    <row r="22" spans="1:11">
      <c r="A22" s="64">
        <v>88</v>
      </c>
      <c r="B22" s="64" t="s">
        <v>49</v>
      </c>
      <c r="C22" s="64" t="s">
        <v>23</v>
      </c>
      <c r="D22" s="64">
        <v>2045</v>
      </c>
      <c r="E22" s="65" t="s">
        <v>50</v>
      </c>
      <c r="F22" s="65">
        <v>1.375</v>
      </c>
      <c r="G22" s="65">
        <v>0.510416666666667</v>
      </c>
      <c r="H22" s="18"/>
      <c r="I22" s="30"/>
      <c r="J22" s="30"/>
      <c r="K22" s="25"/>
    </row>
    <row r="23" spans="1:11">
      <c r="A23" s="18">
        <v>122</v>
      </c>
      <c r="B23" s="18" t="s">
        <v>51</v>
      </c>
      <c r="C23" s="18" t="s">
        <v>14</v>
      </c>
      <c r="D23" s="18">
        <v>2010</v>
      </c>
      <c r="E23" s="30" t="s">
        <v>52</v>
      </c>
      <c r="F23" s="30">
        <v>1.375</v>
      </c>
      <c r="G23" s="30">
        <v>0.534722222222222</v>
      </c>
      <c r="H23" s="18"/>
      <c r="I23" s="30"/>
      <c r="J23" s="30"/>
      <c r="K23" s="25"/>
    </row>
    <row r="24" spans="1:11">
      <c r="A24" s="64">
        <v>496</v>
      </c>
      <c r="B24" s="64" t="s">
        <v>53</v>
      </c>
      <c r="C24" s="64" t="s">
        <v>23</v>
      </c>
      <c r="D24" s="64">
        <v>2000</v>
      </c>
      <c r="E24" s="65" t="s">
        <v>54</v>
      </c>
      <c r="F24" s="65">
        <v>1.375</v>
      </c>
      <c r="G24" s="65">
        <v>0.541666666666667</v>
      </c>
      <c r="H24" s="18"/>
      <c r="I24" s="30"/>
      <c r="J24" s="30"/>
      <c r="K24" s="25"/>
    </row>
    <row r="25" spans="1:11">
      <c r="A25" s="64">
        <v>26</v>
      </c>
      <c r="B25" s="64" t="s">
        <v>55</v>
      </c>
      <c r="C25" s="64" t="s">
        <v>26</v>
      </c>
      <c r="D25" s="64">
        <v>2000</v>
      </c>
      <c r="E25" s="65" t="s">
        <v>54</v>
      </c>
      <c r="F25" s="65">
        <v>1.375</v>
      </c>
      <c r="G25" s="65">
        <v>0.541666666666667</v>
      </c>
      <c r="H25" s="18"/>
      <c r="I25" s="30"/>
      <c r="J25" s="30"/>
      <c r="K25" s="25"/>
    </row>
    <row r="26" spans="1:11">
      <c r="A26" s="18">
        <v>42</v>
      </c>
      <c r="B26" s="18" t="s">
        <v>56</v>
      </c>
      <c r="C26" s="18" t="s">
        <v>14</v>
      </c>
      <c r="D26" s="18">
        <v>1950</v>
      </c>
      <c r="E26" s="30" t="s">
        <v>57</v>
      </c>
      <c r="F26" s="30">
        <v>1.375</v>
      </c>
      <c r="G26" s="30">
        <v>0.548611111111111</v>
      </c>
      <c r="H26" s="18"/>
      <c r="I26" s="30"/>
      <c r="J26" s="30"/>
      <c r="K26" s="25"/>
    </row>
    <row r="27" spans="1:11">
      <c r="A27" s="64">
        <v>46</v>
      </c>
      <c r="B27" s="64" t="s">
        <v>58</v>
      </c>
      <c r="C27" s="64" t="s">
        <v>23</v>
      </c>
      <c r="D27" s="64">
        <v>1940</v>
      </c>
      <c r="E27" s="65" t="s">
        <v>59</v>
      </c>
      <c r="F27" s="65">
        <v>1.375</v>
      </c>
      <c r="G27" s="65">
        <v>0.555555555555555</v>
      </c>
      <c r="H27" s="18"/>
      <c r="I27" s="30"/>
      <c r="J27" s="30"/>
      <c r="K27" s="25"/>
    </row>
    <row r="28" spans="1:11">
      <c r="A28" s="64">
        <v>165</v>
      </c>
      <c r="B28" s="64" t="s">
        <v>60</v>
      </c>
      <c r="C28" s="64" t="s">
        <v>23</v>
      </c>
      <c r="D28" s="64">
        <v>1940</v>
      </c>
      <c r="E28" s="65" t="s">
        <v>59</v>
      </c>
      <c r="F28" s="65">
        <v>1.375</v>
      </c>
      <c r="G28" s="65">
        <v>0.555555555555555</v>
      </c>
      <c r="H28" s="18"/>
      <c r="I28" s="30"/>
      <c r="J28" s="30"/>
      <c r="K28" s="25"/>
    </row>
    <row r="29" spans="1:11">
      <c r="A29" s="28">
        <v>499</v>
      </c>
      <c r="B29" s="28" t="s">
        <v>61</v>
      </c>
      <c r="C29" s="28" t="s">
        <v>14</v>
      </c>
      <c r="D29" s="18">
        <v>1915</v>
      </c>
      <c r="E29" s="30" t="s">
        <v>62</v>
      </c>
      <c r="F29" s="30">
        <v>1.375</v>
      </c>
      <c r="G29" s="30">
        <v>0.572916666666667</v>
      </c>
      <c r="H29" s="18"/>
      <c r="I29" s="30"/>
      <c r="J29" s="30"/>
      <c r="K29" s="25"/>
    </row>
    <row r="30" spans="1:11">
      <c r="A30" s="18">
        <v>36</v>
      </c>
      <c r="B30" s="18" t="s">
        <v>63</v>
      </c>
      <c r="C30" s="18" t="s">
        <v>14</v>
      </c>
      <c r="D30" s="18">
        <v>1915</v>
      </c>
      <c r="E30" s="30" t="s">
        <v>62</v>
      </c>
      <c r="F30" s="30">
        <v>1.375</v>
      </c>
      <c r="G30" s="30">
        <v>0.572916666666667</v>
      </c>
      <c r="H30" s="18"/>
      <c r="I30" s="30"/>
      <c r="J30" s="30"/>
      <c r="K30" s="25"/>
    </row>
    <row r="31" spans="1:11">
      <c r="A31" s="64">
        <v>498</v>
      </c>
      <c r="B31" s="64" t="s">
        <v>64</v>
      </c>
      <c r="C31" s="64" t="s">
        <v>23</v>
      </c>
      <c r="D31" s="64">
        <v>1900</v>
      </c>
      <c r="E31" s="65" t="s">
        <v>65</v>
      </c>
      <c r="F31" s="65">
        <v>1.375</v>
      </c>
      <c r="G31" s="65">
        <v>0.583333333333333</v>
      </c>
      <c r="H31" s="18"/>
      <c r="I31" s="30"/>
      <c r="J31" s="30"/>
      <c r="K31" s="25"/>
    </row>
    <row r="32" spans="1:11">
      <c r="A32" s="64">
        <v>156</v>
      </c>
      <c r="B32" s="64" t="s">
        <v>66</v>
      </c>
      <c r="C32" s="64" t="s">
        <v>26</v>
      </c>
      <c r="D32" s="64">
        <v>1900</v>
      </c>
      <c r="E32" s="65" t="s">
        <v>65</v>
      </c>
      <c r="F32" s="65">
        <v>1.375</v>
      </c>
      <c r="G32" s="65">
        <v>0.583333333333333</v>
      </c>
      <c r="H32" s="18"/>
      <c r="I32" s="30"/>
      <c r="J32" s="30"/>
      <c r="K32" s="25"/>
    </row>
    <row r="33" spans="1:11">
      <c r="A33" s="18">
        <v>79</v>
      </c>
      <c r="B33" s="18" t="s">
        <v>67</v>
      </c>
      <c r="C33" s="18" t="s">
        <v>23</v>
      </c>
      <c r="D33" s="18">
        <v>1830</v>
      </c>
      <c r="E33" s="30" t="s">
        <v>68</v>
      </c>
      <c r="F33" s="30">
        <v>1.375</v>
      </c>
      <c r="G33" s="30">
        <v>0.604166666666667</v>
      </c>
      <c r="H33" s="18"/>
      <c r="I33" s="30"/>
      <c r="J33" s="30"/>
      <c r="K33" s="25"/>
    </row>
    <row r="34" spans="1:11">
      <c r="A34" s="64">
        <v>28</v>
      </c>
      <c r="B34" s="64" t="s">
        <v>69</v>
      </c>
      <c r="C34" s="64" t="s">
        <v>14</v>
      </c>
      <c r="D34" s="64">
        <v>1815</v>
      </c>
      <c r="E34" s="65" t="s">
        <v>70</v>
      </c>
      <c r="F34" s="65">
        <v>1.375</v>
      </c>
      <c r="G34" s="65">
        <v>0.614583333333333</v>
      </c>
      <c r="H34" s="18"/>
      <c r="I34" s="30"/>
      <c r="J34" s="30"/>
      <c r="K34" s="25"/>
    </row>
    <row r="35" spans="1:11">
      <c r="A35" s="18">
        <v>139</v>
      </c>
      <c r="B35" s="18" t="s">
        <v>71</v>
      </c>
      <c r="C35" s="18" t="s">
        <v>26</v>
      </c>
      <c r="D35" s="18">
        <v>1800</v>
      </c>
      <c r="E35" s="30" t="s">
        <v>72</v>
      </c>
      <c r="F35" s="30">
        <v>1.375</v>
      </c>
      <c r="G35" s="30">
        <v>0.625</v>
      </c>
      <c r="H35" s="18"/>
      <c r="I35" s="30"/>
      <c r="J35" s="30"/>
      <c r="K35" s="25"/>
    </row>
    <row r="36" spans="1:11">
      <c r="A36" s="64">
        <v>29</v>
      </c>
      <c r="B36" s="64" t="s">
        <v>73</v>
      </c>
      <c r="C36" s="64" t="s">
        <v>23</v>
      </c>
      <c r="D36" s="64">
        <v>1740</v>
      </c>
      <c r="E36" s="65" t="s">
        <v>74</v>
      </c>
      <c r="F36" s="65">
        <v>1.375</v>
      </c>
      <c r="G36" s="65">
        <v>0.638888888888889</v>
      </c>
      <c r="H36" s="18"/>
      <c r="I36" s="30"/>
      <c r="J36" s="30"/>
      <c r="K36" s="25"/>
    </row>
    <row r="37" spans="1:11">
      <c r="A37" s="64">
        <v>49</v>
      </c>
      <c r="B37" s="64" t="s">
        <v>75</v>
      </c>
      <c r="C37" s="64" t="s">
        <v>26</v>
      </c>
      <c r="D37" s="64">
        <v>1740</v>
      </c>
      <c r="E37" s="65" t="s">
        <v>74</v>
      </c>
      <c r="F37" s="65">
        <v>1.375</v>
      </c>
      <c r="G37" s="65">
        <v>0.638888888888889</v>
      </c>
      <c r="H37" s="18"/>
      <c r="I37" s="30"/>
      <c r="J37" s="30"/>
      <c r="K37" s="25"/>
    </row>
    <row r="38" spans="1:11">
      <c r="A38" s="64">
        <v>60</v>
      </c>
      <c r="B38" s="64" t="s">
        <v>76</v>
      </c>
      <c r="C38" s="64" t="s">
        <v>23</v>
      </c>
      <c r="D38" s="64">
        <v>1740</v>
      </c>
      <c r="E38" s="65" t="s">
        <v>74</v>
      </c>
      <c r="F38" s="65">
        <v>1.375</v>
      </c>
      <c r="G38" s="65">
        <v>0.638888888888889</v>
      </c>
      <c r="H38" s="18"/>
      <c r="I38" s="30"/>
      <c r="J38" s="30"/>
      <c r="K38" s="25"/>
    </row>
    <row r="39" spans="1:11">
      <c r="A39" s="18">
        <v>92</v>
      </c>
      <c r="B39" s="18" t="s">
        <v>77</v>
      </c>
      <c r="C39" s="18" t="s">
        <v>14</v>
      </c>
      <c r="D39" s="18">
        <v>1730</v>
      </c>
      <c r="E39" s="30" t="s">
        <v>78</v>
      </c>
      <c r="F39" s="30">
        <v>1.375</v>
      </c>
      <c r="G39" s="30">
        <v>0.645833333333333</v>
      </c>
      <c r="H39" s="18"/>
      <c r="I39" s="30"/>
      <c r="J39" s="30"/>
      <c r="K39" s="25"/>
    </row>
    <row r="40" spans="1:11">
      <c r="A40" s="64">
        <v>497</v>
      </c>
      <c r="B40" s="64" t="s">
        <v>79</v>
      </c>
      <c r="C40" s="64" t="s">
        <v>23</v>
      </c>
      <c r="D40" s="64">
        <v>1640</v>
      </c>
      <c r="E40" s="65" t="s">
        <v>80</v>
      </c>
      <c r="F40" s="65">
        <v>1.375</v>
      </c>
      <c r="G40" s="65">
        <v>0.680555555555555</v>
      </c>
      <c r="H40" s="18"/>
      <c r="I40" s="30"/>
      <c r="J40" s="30"/>
      <c r="K40" s="25"/>
    </row>
    <row r="41" spans="1:11">
      <c r="A41" s="64">
        <v>10</v>
      </c>
      <c r="B41" s="64" t="s">
        <v>81</v>
      </c>
      <c r="C41" s="64" t="s">
        <v>23</v>
      </c>
      <c r="D41" s="64">
        <v>1640</v>
      </c>
      <c r="E41" s="65" t="s">
        <v>80</v>
      </c>
      <c r="F41" s="65">
        <v>1.375</v>
      </c>
      <c r="G41" s="65">
        <v>0.680555555555555</v>
      </c>
      <c r="H41" s="18"/>
      <c r="I41" s="30"/>
      <c r="J41" s="30"/>
      <c r="K41" s="25"/>
    </row>
    <row r="42" spans="1:11">
      <c r="A42" s="64">
        <v>22</v>
      </c>
      <c r="B42" s="64" t="s">
        <v>82</v>
      </c>
      <c r="C42" s="64" t="s">
        <v>23</v>
      </c>
      <c r="D42" s="64">
        <v>1640</v>
      </c>
      <c r="E42" s="65" t="s">
        <v>80</v>
      </c>
      <c r="F42" s="65">
        <v>1.375</v>
      </c>
      <c r="G42" s="65">
        <v>0.680555555555555</v>
      </c>
      <c r="H42" s="18"/>
      <c r="I42" s="30"/>
      <c r="J42" s="30"/>
      <c r="K42" s="25"/>
    </row>
    <row r="43" spans="1:11">
      <c r="A43" s="64">
        <v>48</v>
      </c>
      <c r="B43" s="64" t="s">
        <v>83</v>
      </c>
      <c r="C43" s="64" t="s">
        <v>23</v>
      </c>
      <c r="D43" s="64">
        <v>1640</v>
      </c>
      <c r="E43" s="65" t="s">
        <v>80</v>
      </c>
      <c r="F43" s="65">
        <v>1.375</v>
      </c>
      <c r="G43" s="65">
        <v>0.680555555555555</v>
      </c>
      <c r="H43" s="18"/>
      <c r="I43" s="30"/>
      <c r="J43" s="30"/>
      <c r="K43" s="25"/>
    </row>
    <row r="44" spans="1:11">
      <c r="A44" s="64">
        <v>105</v>
      </c>
      <c r="B44" s="64" t="s">
        <v>84</v>
      </c>
      <c r="C44" s="64" t="s">
        <v>23</v>
      </c>
      <c r="D44" s="64">
        <v>1640</v>
      </c>
      <c r="E44" s="65" t="s">
        <v>80</v>
      </c>
      <c r="F44" s="65">
        <v>1.375</v>
      </c>
      <c r="G44" s="65">
        <v>0.680555555555555</v>
      </c>
      <c r="H44" s="18"/>
      <c r="I44" s="30"/>
      <c r="J44" s="30"/>
      <c r="K44" s="25"/>
    </row>
    <row r="45" spans="1:11">
      <c r="A45" s="18">
        <v>58</v>
      </c>
      <c r="B45" s="18" t="s">
        <v>85</v>
      </c>
      <c r="C45" s="18" t="s">
        <v>23</v>
      </c>
      <c r="D45" s="18">
        <v>1600</v>
      </c>
      <c r="E45" s="30" t="s">
        <v>86</v>
      </c>
      <c r="F45" s="30">
        <v>1.375</v>
      </c>
      <c r="G45" s="30">
        <v>0.708333333333333</v>
      </c>
      <c r="H45" s="18"/>
      <c r="I45" s="30"/>
      <c r="J45" s="30"/>
      <c r="K45" s="25"/>
    </row>
    <row r="46" spans="1:11">
      <c r="A46" s="64">
        <v>125</v>
      </c>
      <c r="B46" s="64" t="s">
        <v>87</v>
      </c>
      <c r="C46" s="64" t="s">
        <v>23</v>
      </c>
      <c r="D46" s="64">
        <v>1530</v>
      </c>
      <c r="E46" s="65" t="s">
        <v>88</v>
      </c>
      <c r="F46" s="65">
        <v>1.375</v>
      </c>
      <c r="G46" s="65">
        <v>0.729166666666667</v>
      </c>
      <c r="H46" s="18"/>
      <c r="I46" s="30"/>
      <c r="J46" s="30"/>
      <c r="K46" s="25"/>
    </row>
    <row r="47" spans="1:11">
      <c r="A47" s="18">
        <v>116</v>
      </c>
      <c r="B47" s="18" t="s">
        <v>89</v>
      </c>
      <c r="C47" s="18" t="s">
        <v>23</v>
      </c>
      <c r="D47" s="18">
        <v>1445</v>
      </c>
      <c r="E47" s="30" t="s">
        <v>90</v>
      </c>
      <c r="F47" s="30">
        <v>1.375</v>
      </c>
      <c r="G47" s="30">
        <v>0.760416666666667</v>
      </c>
      <c r="H47" s="18"/>
      <c r="I47" s="30"/>
      <c r="J47" s="30"/>
      <c r="K47" s="25"/>
    </row>
    <row r="48" spans="1:11">
      <c r="A48" s="18">
        <v>126</v>
      </c>
      <c r="B48" s="18" t="s">
        <v>91</v>
      </c>
      <c r="C48" s="18" t="s">
        <v>23</v>
      </c>
      <c r="D48" s="18">
        <v>1445</v>
      </c>
      <c r="E48" s="30" t="s">
        <v>90</v>
      </c>
      <c r="F48" s="30">
        <v>1.375</v>
      </c>
      <c r="G48" s="30">
        <v>0.760416666666667</v>
      </c>
      <c r="H48" s="18"/>
      <c r="I48" s="30"/>
      <c r="J48" s="30"/>
      <c r="K48" s="25"/>
    </row>
    <row r="49" spans="1:11">
      <c r="A49" s="18"/>
      <c r="B49" s="18"/>
      <c r="C49" s="18"/>
      <c r="D49" s="18"/>
      <c r="E49" s="30"/>
      <c r="F49" s="30"/>
      <c r="G49" s="30"/>
      <c r="H49" s="18"/>
      <c r="I49" s="30"/>
      <c r="J49" s="30"/>
      <c r="K49" s="25"/>
    </row>
    <row r="50" spans="1:11">
      <c r="A50" s="18"/>
      <c r="B50" s="18"/>
      <c r="C50" s="18"/>
      <c r="D50" s="18"/>
      <c r="E50" s="30"/>
      <c r="F50" s="30"/>
      <c r="G50" s="30"/>
      <c r="H50" s="18"/>
      <c r="I50" s="30"/>
      <c r="J50" s="30"/>
      <c r="K50" s="25"/>
    </row>
    <row r="51" spans="1:11">
      <c r="A51" s="18"/>
      <c r="B51" s="18"/>
      <c r="C51" s="18"/>
      <c r="D51" s="18"/>
      <c r="E51" s="30"/>
      <c r="F51" s="30"/>
      <c r="G51" s="30"/>
      <c r="H51" s="18"/>
      <c r="I51" s="30"/>
      <c r="J51" s="30"/>
      <c r="K51" s="25"/>
    </row>
    <row r="52" spans="1:11">
      <c r="A52" s="18"/>
      <c r="B52" s="18"/>
      <c r="C52" s="18"/>
      <c r="D52" s="18"/>
      <c r="E52" s="30"/>
      <c r="F52" s="30"/>
      <c r="G52" s="30"/>
      <c r="H52" s="18"/>
      <c r="I52" s="30"/>
      <c r="J52" s="30"/>
      <c r="K52" s="25"/>
    </row>
    <row r="53" spans="1:11">
      <c r="A53" s="18"/>
      <c r="B53" s="18"/>
      <c r="C53" s="18"/>
      <c r="D53" s="18"/>
      <c r="E53" s="30"/>
      <c r="F53" s="30"/>
      <c r="G53" s="30"/>
      <c r="H53" s="18"/>
      <c r="I53" s="30"/>
      <c r="J53" s="30"/>
      <c r="K53" s="25"/>
    </row>
    <row r="54" spans="1:11">
      <c r="A54" s="18"/>
      <c r="B54" s="18"/>
      <c r="C54" s="18"/>
      <c r="D54" s="18"/>
      <c r="E54" s="30"/>
      <c r="F54" s="30"/>
      <c r="G54" s="30"/>
      <c r="H54" s="18"/>
      <c r="I54" s="30"/>
      <c r="J54" s="30"/>
      <c r="K54" s="25"/>
    </row>
    <row r="55" spans="1:11">
      <c r="A55" s="18"/>
      <c r="B55" s="18"/>
      <c r="C55" s="18"/>
      <c r="D55" s="18"/>
      <c r="E55" s="30"/>
      <c r="F55" s="30"/>
      <c r="G55" s="30"/>
      <c r="H55" s="18"/>
      <c r="I55" s="30"/>
      <c r="J55" s="30"/>
      <c r="K55" s="25"/>
    </row>
    <row r="56" spans="1:11">
      <c r="A56" s="25"/>
      <c r="B56" s="25"/>
      <c r="C56" s="25"/>
      <c r="D56" s="18"/>
      <c r="E56" s="30"/>
      <c r="F56" s="30"/>
      <c r="G56" s="30"/>
      <c r="H56" s="18"/>
      <c r="I56" s="30"/>
      <c r="J56" s="30"/>
      <c r="K56" s="25"/>
    </row>
    <row r="57" spans="1:11">
      <c r="A57" s="25"/>
      <c r="B57" s="25"/>
      <c r="C57" s="25"/>
      <c r="D57" s="18"/>
      <c r="E57" s="30"/>
      <c r="F57" s="30"/>
      <c r="G57" s="30"/>
      <c r="H57" s="18"/>
      <c r="I57" s="30"/>
      <c r="J57" s="30"/>
      <c r="K57" s="25"/>
    </row>
    <row r="58" spans="1:11">
      <c r="A58" s="25"/>
      <c r="B58" s="25"/>
      <c r="C58" s="25"/>
      <c r="D58" s="18"/>
      <c r="E58" s="30"/>
      <c r="F58" s="30"/>
      <c r="G58" s="30"/>
      <c r="H58" s="18"/>
      <c r="I58" s="30"/>
      <c r="J58" s="30"/>
      <c r="K58" s="25"/>
    </row>
    <row r="59" spans="1:11">
      <c r="A59" s="25"/>
      <c r="B59" s="25"/>
      <c r="C59" s="25"/>
      <c r="D59" s="18"/>
      <c r="E59" s="30"/>
      <c r="F59" s="30"/>
      <c r="G59" s="30"/>
      <c r="H59" s="18"/>
      <c r="I59" s="30"/>
      <c r="J59" s="30"/>
      <c r="K59" s="25"/>
    </row>
    <row r="60" spans="1:11">
      <c r="A60" s="25"/>
      <c r="B60" s="25"/>
      <c r="C60" s="25"/>
      <c r="D60" s="18"/>
      <c r="E60" s="30"/>
      <c r="F60" s="30"/>
      <c r="G60" s="30"/>
      <c r="H60" s="18"/>
      <c r="I60" s="30"/>
      <c r="J60" s="30"/>
      <c r="K60" s="25"/>
    </row>
    <row r="61" spans="1:11">
      <c r="A61" s="25"/>
      <c r="B61" s="25"/>
      <c r="C61" s="25"/>
      <c r="D61" s="18"/>
      <c r="E61" s="30"/>
      <c r="F61" s="30"/>
      <c r="G61" s="30"/>
      <c r="H61" s="18"/>
      <c r="I61" s="30"/>
      <c r="J61" s="30"/>
      <c r="K61" s="25"/>
    </row>
    <row r="62" spans="1:11">
      <c r="A62" s="25"/>
      <c r="B62" s="25"/>
      <c r="C62" s="25"/>
      <c r="D62" s="18"/>
      <c r="E62" s="30"/>
      <c r="F62" s="30"/>
      <c r="G62" s="30"/>
      <c r="H62" s="18"/>
      <c r="I62" s="30"/>
      <c r="J62" s="30"/>
      <c r="K62" s="25"/>
    </row>
    <row r="63" spans="1:11">
      <c r="A63" s="25"/>
      <c r="B63" s="25"/>
      <c r="C63" s="25"/>
      <c r="D63" s="18"/>
      <c r="E63" s="30"/>
      <c r="F63" s="30"/>
      <c r="G63" s="30"/>
      <c r="H63" s="18"/>
      <c r="I63" s="30"/>
      <c r="J63" s="30"/>
      <c r="K63" s="25"/>
    </row>
    <row r="64" spans="1:11">
      <c r="A64" s="25"/>
      <c r="B64" s="25"/>
      <c r="C64" s="25"/>
      <c r="D64" s="18"/>
      <c r="E64" s="30"/>
      <c r="F64" s="30"/>
      <c r="G64" s="30"/>
      <c r="H64" s="18"/>
      <c r="I64" s="30"/>
      <c r="J64" s="30"/>
      <c r="K64" s="25"/>
    </row>
    <row r="65" spans="1:11">
      <c r="A65" s="25"/>
      <c r="B65" s="25"/>
      <c r="C65" s="25"/>
      <c r="D65" s="18"/>
      <c r="E65" s="30"/>
      <c r="F65" s="30"/>
      <c r="G65" s="30"/>
      <c r="H65" s="18"/>
      <c r="I65" s="30"/>
      <c r="J65" s="30"/>
      <c r="K65" s="25"/>
    </row>
    <row r="66" spans="1:11">
      <c r="A66" s="25"/>
      <c r="B66" s="25"/>
      <c r="C66" s="25"/>
      <c r="D66" s="18"/>
      <c r="E66" s="30"/>
      <c r="F66" s="30"/>
      <c r="G66" s="30"/>
      <c r="H66" s="18"/>
      <c r="I66" s="30"/>
      <c r="J66" s="30"/>
      <c r="K66" s="25"/>
    </row>
    <row r="67" spans="1:11">
      <c r="A67" s="25"/>
      <c r="B67" s="25"/>
      <c r="C67" s="25"/>
      <c r="D67" s="18"/>
      <c r="E67" s="30"/>
      <c r="F67" s="30"/>
      <c r="G67" s="30"/>
      <c r="H67" s="18"/>
      <c r="I67" s="30"/>
      <c r="J67" s="30"/>
      <c r="K67" s="25"/>
    </row>
    <row r="68" spans="1:11">
      <c r="A68" s="25"/>
      <c r="B68" s="25"/>
      <c r="C68" s="25"/>
      <c r="D68" s="18"/>
      <c r="E68" s="30"/>
      <c r="F68" s="30"/>
      <c r="G68" s="30"/>
      <c r="H68" s="18"/>
      <c r="I68" s="30"/>
      <c r="J68" s="30"/>
      <c r="K68" s="25"/>
    </row>
    <row r="69" spans="1:11">
      <c r="A69" s="25"/>
      <c r="B69" s="25"/>
      <c r="C69" s="25"/>
      <c r="D69" s="18"/>
      <c r="E69" s="30"/>
      <c r="F69" s="30"/>
      <c r="G69" s="30"/>
      <c r="H69" s="18"/>
      <c r="I69" s="30"/>
      <c r="J69" s="30"/>
      <c r="K69" s="25"/>
    </row>
    <row r="70" spans="1:11">
      <c r="A70" s="25"/>
      <c r="B70" s="25"/>
      <c r="C70" s="25"/>
      <c r="D70" s="18"/>
      <c r="E70" s="30"/>
      <c r="F70" s="30"/>
      <c r="G70" s="30"/>
      <c r="H70" s="18"/>
      <c r="I70" s="30"/>
      <c r="J70" s="30"/>
      <c r="K70" s="25"/>
    </row>
    <row r="71" spans="1:11">
      <c r="A71" s="25"/>
      <c r="B71" s="25"/>
      <c r="C71" s="25"/>
      <c r="D71" s="18"/>
      <c r="E71" s="30"/>
      <c r="F71" s="30"/>
      <c r="G71" s="30"/>
      <c r="H71" s="18"/>
      <c r="I71" s="30"/>
      <c r="J71" s="30"/>
      <c r="K71" s="25"/>
    </row>
    <row r="72" spans="1:11">
      <c r="A72" s="25"/>
      <c r="B72" s="25"/>
      <c r="C72" s="25"/>
      <c r="D72" s="18"/>
      <c r="E72" s="30"/>
      <c r="F72" s="30"/>
      <c r="G72" s="30"/>
      <c r="H72" s="18"/>
      <c r="I72" s="30"/>
      <c r="J72" s="30"/>
      <c r="K72" s="25"/>
    </row>
    <row r="73" spans="1:11">
      <c r="A73" s="25"/>
      <c r="B73" s="25"/>
      <c r="C73" s="25"/>
      <c r="D73" s="18"/>
      <c r="E73" s="30"/>
      <c r="F73" s="30"/>
      <c r="G73" s="30"/>
      <c r="H73" s="18"/>
      <c r="I73" s="30"/>
      <c r="J73" s="30"/>
      <c r="K73" s="25"/>
    </row>
    <row r="74" spans="1:11">
      <c r="A74" s="25"/>
      <c r="B74" s="25"/>
      <c r="C74" s="25"/>
      <c r="D74" s="18"/>
      <c r="E74" s="30"/>
      <c r="F74" s="30"/>
      <c r="G74" s="30"/>
      <c r="H74" s="18"/>
      <c r="I74" s="30"/>
      <c r="J74" s="30"/>
      <c r="K74" s="25"/>
    </row>
    <row r="75" spans="1:11">
      <c r="A75" s="25"/>
      <c r="B75" s="25"/>
      <c r="C75" s="25"/>
      <c r="D75" s="18"/>
      <c r="E75" s="30"/>
      <c r="F75" s="30"/>
      <c r="G75" s="30"/>
      <c r="H75" s="18"/>
      <c r="I75" s="30"/>
      <c r="J75" s="30"/>
      <c r="K75" s="25"/>
    </row>
    <row r="76" spans="1:11">
      <c r="A76" s="25"/>
      <c r="B76" s="25"/>
      <c r="C76" s="25"/>
      <c r="D76" s="18"/>
      <c r="E76" s="30"/>
      <c r="F76" s="30"/>
      <c r="G76" s="30"/>
      <c r="H76" s="18"/>
      <c r="I76" s="30"/>
      <c r="J76" s="30"/>
      <c r="K76" s="25"/>
    </row>
    <row r="77" spans="1:11">
      <c r="A77" s="25"/>
      <c r="B77" s="25"/>
      <c r="C77" s="25"/>
      <c r="D77" s="18"/>
      <c r="E77" s="30"/>
      <c r="F77" s="30"/>
      <c r="G77" s="30"/>
      <c r="H77" s="18"/>
      <c r="I77" s="30"/>
      <c r="J77" s="30"/>
      <c r="K77" s="25"/>
    </row>
    <row r="78" spans="1:11">
      <c r="A78" s="25"/>
      <c r="B78" s="25"/>
      <c r="C78" s="25"/>
      <c r="D78" s="18"/>
      <c r="E78" s="30"/>
      <c r="F78" s="30"/>
      <c r="G78" s="30"/>
      <c r="H78" s="18"/>
      <c r="I78" s="30"/>
      <c r="J78" s="30"/>
      <c r="K78" s="25"/>
    </row>
    <row r="79" spans="1:11">
      <c r="A79" s="25"/>
      <c r="B79" s="25"/>
      <c r="C79" s="25"/>
      <c r="D79" s="18"/>
      <c r="E79" s="30"/>
      <c r="F79" s="30"/>
      <c r="G79" s="30"/>
      <c r="H79" s="18"/>
      <c r="I79" s="30"/>
      <c r="J79" s="30"/>
      <c r="K79" s="25"/>
    </row>
    <row r="80" spans="1:11">
      <c r="A80" s="25"/>
      <c r="B80" s="25"/>
      <c r="C80" s="25"/>
      <c r="D80" s="18"/>
      <c r="E80" s="30"/>
      <c r="F80" s="30"/>
      <c r="G80" s="30"/>
      <c r="H80" s="18"/>
      <c r="I80" s="30"/>
      <c r="J80" s="30"/>
      <c r="K80" s="25"/>
    </row>
    <row r="81" spans="1:11">
      <c r="A81" s="25"/>
      <c r="B81" s="25"/>
      <c r="C81" s="25"/>
      <c r="D81" s="18"/>
      <c r="E81" s="30"/>
      <c r="F81" s="30"/>
      <c r="G81" s="30"/>
      <c r="H81" s="18"/>
      <c r="I81" s="30"/>
      <c r="J81" s="30"/>
      <c r="K81" s="25"/>
    </row>
    <row r="82" spans="1:11">
      <c r="A82" s="25"/>
      <c r="B82" s="25"/>
      <c r="C82" s="25"/>
      <c r="D82" s="18"/>
      <c r="E82" s="30"/>
      <c r="F82" s="30"/>
      <c r="G82" s="30"/>
      <c r="H82" s="18"/>
      <c r="I82" s="30"/>
      <c r="J82" s="30"/>
      <c r="K82" s="25"/>
    </row>
    <row r="83" spans="1:11">
      <c r="A83" s="25"/>
      <c r="B83" s="25"/>
      <c r="C83" s="25"/>
      <c r="D83" s="18"/>
      <c r="E83" s="30"/>
      <c r="F83" s="30"/>
      <c r="G83" s="30"/>
      <c r="H83" s="18"/>
      <c r="I83" s="30"/>
      <c r="J83" s="30"/>
      <c r="K83" s="25"/>
    </row>
    <row r="84" spans="1:11">
      <c r="A84" s="25"/>
      <c r="B84" s="25"/>
      <c r="C84" s="25"/>
      <c r="D84" s="18"/>
      <c r="E84" s="30"/>
      <c r="F84" s="30"/>
      <c r="G84" s="30"/>
      <c r="H84" s="18"/>
      <c r="I84" s="30"/>
      <c r="J84" s="30"/>
      <c r="K84" s="25"/>
    </row>
    <row r="85" spans="1:11">
      <c r="A85" s="25"/>
      <c r="B85" s="25"/>
      <c r="C85" s="25"/>
      <c r="D85" s="18"/>
      <c r="E85" s="30"/>
      <c r="F85" s="30"/>
      <c r="G85" s="30"/>
      <c r="H85" s="18"/>
      <c r="I85" s="30"/>
      <c r="J85" s="30"/>
      <c r="K85" s="25"/>
    </row>
    <row r="86" spans="1:11">
      <c r="A86" s="25"/>
      <c r="B86" s="25"/>
      <c r="C86" s="25"/>
      <c r="D86" s="18"/>
      <c r="E86" s="30"/>
      <c r="F86" s="30"/>
      <c r="G86" s="30"/>
      <c r="H86" s="18"/>
      <c r="I86" s="30"/>
      <c r="J86" s="30"/>
      <c r="K86" s="25"/>
    </row>
    <row r="87" spans="1:11">
      <c r="A87" s="25"/>
      <c r="B87" s="25"/>
      <c r="C87" s="25"/>
      <c r="D87" s="18"/>
      <c r="E87" s="30"/>
      <c r="F87" s="30"/>
      <c r="G87" s="30"/>
      <c r="H87" s="18"/>
      <c r="I87" s="30"/>
      <c r="J87" s="30"/>
      <c r="K87" s="25"/>
    </row>
    <row r="88" spans="1:11">
      <c r="A88" s="25"/>
      <c r="B88" s="25"/>
      <c r="C88" s="25"/>
      <c r="D88" s="18"/>
      <c r="E88" s="30"/>
      <c r="F88" s="30"/>
      <c r="G88" s="30"/>
      <c r="H88" s="18"/>
      <c r="I88" s="30"/>
      <c r="J88" s="30"/>
      <c r="K88" s="25"/>
    </row>
    <row r="89" spans="1:11">
      <c r="A89" s="25"/>
      <c r="B89" s="25"/>
      <c r="C89" s="25"/>
      <c r="D89" s="18"/>
      <c r="E89" s="30"/>
      <c r="F89" s="30"/>
      <c r="G89" s="30"/>
      <c r="H89" s="18"/>
      <c r="I89" s="30"/>
      <c r="J89" s="30"/>
      <c r="K89" s="25"/>
    </row>
    <row r="90" spans="1:11">
      <c r="A90" s="25"/>
      <c r="B90" s="25"/>
      <c r="C90" s="25"/>
      <c r="D90" s="18"/>
      <c r="E90" s="30"/>
      <c r="F90" s="30"/>
      <c r="G90" s="30"/>
      <c r="H90" s="18"/>
      <c r="I90" s="30"/>
      <c r="J90" s="30"/>
      <c r="K90" s="25"/>
    </row>
    <row r="91" spans="1:11">
      <c r="A91" s="25"/>
      <c r="B91" s="25"/>
      <c r="C91" s="25"/>
      <c r="D91" s="18"/>
      <c r="E91" s="30"/>
      <c r="F91" s="30"/>
      <c r="G91" s="30"/>
      <c r="H91" s="18"/>
      <c r="I91" s="30"/>
      <c r="J91" s="30"/>
      <c r="K91" s="25"/>
    </row>
    <row r="92" spans="1:11">
      <c r="A92" s="25"/>
      <c r="B92" s="25"/>
      <c r="C92" s="25"/>
      <c r="D92" s="18"/>
      <c r="E92" s="30"/>
      <c r="F92" s="30"/>
      <c r="G92" s="30"/>
      <c r="H92" s="18"/>
      <c r="I92" s="30"/>
      <c r="J92" s="30"/>
      <c r="K92" s="25"/>
    </row>
    <row r="93" spans="1:11">
      <c r="A93" s="25"/>
      <c r="B93" s="25"/>
      <c r="C93" s="25"/>
      <c r="D93" s="18"/>
      <c r="E93" s="30"/>
      <c r="F93" s="30"/>
      <c r="G93" s="30"/>
      <c r="H93" s="18"/>
      <c r="I93" s="30"/>
      <c r="J93" s="30"/>
      <c r="K93" s="25"/>
    </row>
    <row r="94" spans="1:11">
      <c r="A94" s="25"/>
      <c r="B94" s="25"/>
      <c r="C94" s="25"/>
      <c r="D94" s="18"/>
      <c r="E94" s="30"/>
      <c r="F94" s="30"/>
      <c r="G94" s="30"/>
      <c r="H94" s="18"/>
      <c r="I94" s="30"/>
      <c r="J94" s="30"/>
      <c r="K94" s="25"/>
    </row>
    <row r="95" spans="1:11">
      <c r="A95" s="25"/>
      <c r="B95" s="25"/>
      <c r="C95" s="25"/>
      <c r="D95" s="18"/>
      <c r="E95" s="30"/>
      <c r="F95" s="30"/>
      <c r="G95" s="30"/>
      <c r="H95" s="18"/>
      <c r="I95" s="30"/>
      <c r="J95" s="30"/>
      <c r="K95" s="25"/>
    </row>
    <row r="96" spans="1:11">
      <c r="A96" s="25"/>
      <c r="B96" s="25"/>
      <c r="C96" s="25"/>
      <c r="D96" s="18"/>
      <c r="E96" s="30"/>
      <c r="F96" s="30"/>
      <c r="G96" s="30"/>
      <c r="H96" s="18"/>
      <c r="I96" s="30"/>
      <c r="J96" s="30"/>
      <c r="K96" s="25"/>
    </row>
    <row r="97" spans="1:11">
      <c r="A97" s="25"/>
      <c r="B97" s="25"/>
      <c r="C97" s="25"/>
      <c r="D97" s="18"/>
      <c r="E97" s="30"/>
      <c r="F97" s="30"/>
      <c r="G97" s="30"/>
      <c r="H97" s="18"/>
      <c r="I97" s="30"/>
      <c r="J97" s="30"/>
      <c r="K97" s="25"/>
    </row>
    <row r="98" spans="1:11">
      <c r="A98" s="25"/>
      <c r="B98" s="25"/>
      <c r="C98" s="25"/>
      <c r="D98" s="18"/>
      <c r="E98" s="30"/>
      <c r="F98" s="30"/>
      <c r="G98" s="30"/>
      <c r="H98" s="18"/>
      <c r="I98" s="30"/>
      <c r="J98" s="30"/>
      <c r="K98" s="25"/>
    </row>
    <row r="99" spans="1:11">
      <c r="A99" s="25"/>
      <c r="B99" s="25"/>
      <c r="C99" s="25"/>
      <c r="D99" s="18"/>
      <c r="E99" s="30"/>
      <c r="F99" s="30"/>
      <c r="G99" s="30"/>
      <c r="H99" s="18"/>
      <c r="I99" s="30"/>
      <c r="J99" s="30"/>
      <c r="K99" s="25"/>
    </row>
    <row r="100" spans="1:11">
      <c r="A100" s="25"/>
      <c r="B100" s="25"/>
      <c r="C100" s="25"/>
      <c r="D100" s="18"/>
      <c r="E100" s="30"/>
      <c r="F100" s="30"/>
      <c r="G100" s="30"/>
      <c r="H100" s="18"/>
      <c r="I100" s="30"/>
      <c r="J100" s="30"/>
      <c r="K100" s="25"/>
    </row>
    <row r="101" spans="1:11">
      <c r="A101" s="25"/>
      <c r="B101" s="25"/>
      <c r="C101" s="25"/>
      <c r="D101" s="18"/>
      <c r="E101" s="30"/>
      <c r="F101" s="30"/>
      <c r="G101" s="30"/>
      <c r="H101" s="18"/>
      <c r="I101" s="30"/>
      <c r="J101" s="30"/>
      <c r="K101" s="25"/>
    </row>
    <row r="102" spans="1:11">
      <c r="A102" s="25"/>
      <c r="B102" s="25"/>
      <c r="C102" s="25"/>
      <c r="D102" s="18"/>
      <c r="E102" s="30"/>
      <c r="F102" s="30"/>
      <c r="G102" s="30"/>
      <c r="H102" s="18"/>
      <c r="I102" s="30"/>
      <c r="J102" s="30"/>
      <c r="K102" s="25"/>
    </row>
    <row r="103" spans="1:11">
      <c r="A103" s="25"/>
      <c r="B103" s="25"/>
      <c r="C103" s="25"/>
      <c r="D103" s="18"/>
      <c r="E103" s="30"/>
      <c r="F103" s="30"/>
      <c r="G103" s="30"/>
      <c r="H103" s="18"/>
      <c r="I103" s="30"/>
      <c r="J103" s="30"/>
      <c r="K103" s="25"/>
    </row>
    <row r="104" spans="1:11">
      <c r="A104" s="25"/>
      <c r="B104" s="25"/>
      <c r="C104" s="25"/>
      <c r="D104" s="18"/>
      <c r="E104" s="30"/>
      <c r="F104" s="30"/>
      <c r="G104" s="30"/>
      <c r="H104" s="18"/>
      <c r="I104" s="30"/>
      <c r="J104" s="30"/>
      <c r="K104" s="25"/>
    </row>
    <row r="105" spans="1:11">
      <c r="A105" s="25"/>
      <c r="B105" s="25"/>
      <c r="C105" s="25"/>
      <c r="D105" s="18"/>
      <c r="E105" s="30"/>
      <c r="F105" s="30"/>
      <c r="G105" s="30"/>
      <c r="H105" s="18"/>
      <c r="I105" s="30"/>
      <c r="J105" s="30"/>
      <c r="K105" s="25"/>
    </row>
    <row r="106" spans="1:11">
      <c r="A106" s="25"/>
      <c r="B106" s="25"/>
      <c r="C106" s="25"/>
      <c r="D106" s="18"/>
      <c r="E106" s="30"/>
      <c r="F106" s="30"/>
      <c r="G106" s="30"/>
      <c r="H106" s="18"/>
      <c r="I106" s="30"/>
      <c r="J106" s="30"/>
      <c r="K106" s="25"/>
    </row>
    <row r="107" spans="1:11">
      <c r="A107" s="25"/>
      <c r="B107" s="25"/>
      <c r="C107" s="25"/>
      <c r="D107" s="18"/>
      <c r="E107" s="30"/>
      <c r="F107" s="30"/>
      <c r="G107" s="30"/>
      <c r="H107" s="18"/>
      <c r="I107" s="30"/>
      <c r="J107" s="30"/>
      <c r="K107" s="25"/>
    </row>
    <row r="108" spans="1:11">
      <c r="A108" s="25"/>
      <c r="B108" s="25"/>
      <c r="C108" s="25"/>
      <c r="D108" s="18"/>
      <c r="E108" s="30"/>
      <c r="F108" s="30"/>
      <c r="G108" s="30"/>
      <c r="H108" s="18"/>
      <c r="I108" s="30"/>
      <c r="J108" s="30"/>
      <c r="K108" s="25"/>
    </row>
    <row r="109" spans="1:11">
      <c r="A109" s="25"/>
      <c r="B109" s="25"/>
      <c r="C109" s="25"/>
      <c r="D109" s="18"/>
      <c r="E109" s="30"/>
      <c r="F109" s="30"/>
      <c r="G109" s="30"/>
      <c r="H109" s="18"/>
      <c r="I109" s="30"/>
      <c r="J109" s="30"/>
      <c r="K109" s="25"/>
    </row>
    <row r="110" spans="1:11">
      <c r="A110" s="25"/>
      <c r="B110" s="25"/>
      <c r="C110" s="25"/>
      <c r="D110" s="18"/>
      <c r="E110" s="30"/>
      <c r="F110" s="30"/>
      <c r="G110" s="30"/>
      <c r="H110" s="18"/>
      <c r="I110" s="30"/>
      <c r="J110" s="30"/>
      <c r="K110" s="25"/>
    </row>
    <row r="111" spans="1:11">
      <c r="A111" s="25"/>
      <c r="B111" s="25"/>
      <c r="C111" s="25"/>
      <c r="D111" s="18"/>
      <c r="E111" s="30"/>
      <c r="F111" s="30"/>
      <c r="G111" s="30"/>
      <c r="H111" s="18"/>
      <c r="I111" s="30"/>
      <c r="J111" s="30"/>
      <c r="K111" s="25"/>
    </row>
    <row r="112" spans="1:11">
      <c r="A112" s="25"/>
      <c r="B112" s="25"/>
      <c r="C112" s="25"/>
      <c r="D112" s="18"/>
      <c r="E112" s="30"/>
      <c r="F112" s="30"/>
      <c r="G112" s="30"/>
      <c r="H112" s="18"/>
      <c r="I112" s="30"/>
      <c r="J112" s="30"/>
      <c r="K112" s="25"/>
    </row>
    <row r="113" spans="1:11">
      <c r="A113" s="25"/>
      <c r="B113" s="25"/>
      <c r="C113" s="25"/>
      <c r="D113" s="18"/>
      <c r="E113" s="30"/>
      <c r="F113" s="30"/>
      <c r="G113" s="30"/>
      <c r="H113" s="18"/>
      <c r="I113" s="30"/>
      <c r="J113" s="30"/>
      <c r="K113" s="25"/>
    </row>
    <row r="114" spans="1:11">
      <c r="A114" s="25"/>
      <c r="B114" s="25"/>
      <c r="C114" s="25"/>
      <c r="D114" s="18"/>
      <c r="E114" s="30"/>
      <c r="F114" s="30"/>
      <c r="G114" s="30"/>
      <c r="H114" s="18"/>
      <c r="I114" s="30"/>
      <c r="J114" s="30"/>
      <c r="K114" s="25"/>
    </row>
    <row r="115" spans="1:11">
      <c r="A115" s="25"/>
      <c r="B115" s="25"/>
      <c r="C115" s="25"/>
      <c r="D115" s="18"/>
      <c r="E115" s="30"/>
      <c r="F115" s="30"/>
      <c r="G115" s="30"/>
      <c r="H115" s="18"/>
      <c r="I115" s="30"/>
      <c r="J115" s="30"/>
      <c r="K115" s="25"/>
    </row>
    <row r="116" spans="1:11">
      <c r="A116" s="25"/>
      <c r="B116" s="25"/>
      <c r="C116" s="25"/>
      <c r="D116" s="18"/>
      <c r="E116" s="30"/>
      <c r="F116" s="30"/>
      <c r="G116" s="30"/>
      <c r="H116" s="18"/>
      <c r="I116" s="30"/>
      <c r="J116" s="30"/>
      <c r="K116" s="25"/>
    </row>
    <row r="117" spans="1:11">
      <c r="A117" s="25"/>
      <c r="B117" s="25"/>
      <c r="C117" s="25"/>
      <c r="D117" s="18"/>
      <c r="E117" s="30"/>
      <c r="F117" s="30"/>
      <c r="G117" s="30"/>
      <c r="H117" s="18"/>
      <c r="I117" s="30"/>
      <c r="J117" s="30"/>
      <c r="K117" s="25"/>
    </row>
    <row r="118" spans="1:11">
      <c r="A118" s="25"/>
      <c r="B118" s="25"/>
      <c r="C118" s="25"/>
      <c r="D118" s="18"/>
      <c r="E118" s="30"/>
      <c r="F118" s="30"/>
      <c r="G118" s="30"/>
      <c r="H118" s="18"/>
      <c r="I118" s="30"/>
      <c r="J118" s="30"/>
      <c r="K118" s="25"/>
    </row>
    <row r="119" spans="1:11">
      <c r="A119" s="25"/>
      <c r="B119" s="25"/>
      <c r="C119" s="25"/>
      <c r="D119" s="18"/>
      <c r="E119" s="30"/>
      <c r="F119" s="30"/>
      <c r="G119" s="30"/>
      <c r="H119" s="18"/>
      <c r="I119" s="30"/>
      <c r="J119" s="30"/>
      <c r="K119" s="25"/>
    </row>
    <row r="120" spans="1:11">
      <c r="A120" s="25"/>
      <c r="B120" s="25"/>
      <c r="C120" s="25"/>
      <c r="D120" s="18"/>
      <c r="E120" s="30"/>
      <c r="F120" s="30"/>
      <c r="G120" s="30"/>
      <c r="H120" s="18"/>
      <c r="I120" s="30"/>
      <c r="J120" s="30"/>
      <c r="K120" s="25"/>
    </row>
    <row r="121" spans="1:11">
      <c r="A121" s="25"/>
      <c r="B121" s="25"/>
      <c r="C121" s="25"/>
      <c r="D121" s="18"/>
      <c r="E121" s="30"/>
      <c r="F121" s="30"/>
      <c r="G121" s="30"/>
      <c r="H121" s="18"/>
      <c r="I121" s="30"/>
      <c r="J121" s="30"/>
      <c r="K121" s="25"/>
    </row>
    <row r="122" spans="1:11">
      <c r="A122" s="25"/>
      <c r="B122" s="25"/>
      <c r="C122" s="25"/>
      <c r="D122" s="18"/>
      <c r="E122" s="30"/>
      <c r="F122" s="30"/>
      <c r="G122" s="30"/>
      <c r="H122" s="18"/>
      <c r="I122" s="30"/>
      <c r="J122" s="30"/>
      <c r="K122" s="25"/>
    </row>
    <row r="123" spans="1:11">
      <c r="A123" s="25"/>
      <c r="B123" s="25"/>
      <c r="C123" s="25"/>
      <c r="D123" s="18"/>
      <c r="E123" s="30"/>
      <c r="F123" s="30"/>
      <c r="G123" s="30"/>
      <c r="H123" s="18"/>
      <c r="I123" s="30"/>
      <c r="J123" s="30"/>
      <c r="K123" s="25"/>
    </row>
    <row r="124" spans="1:11">
      <c r="A124" s="25"/>
      <c r="B124" s="25"/>
      <c r="C124" s="25"/>
      <c r="D124" s="18"/>
      <c r="E124" s="30"/>
      <c r="F124" s="30"/>
      <c r="G124" s="30"/>
      <c r="H124" s="18"/>
      <c r="I124" s="30"/>
      <c r="J124" s="30"/>
      <c r="K124" s="25"/>
    </row>
    <row r="125" spans="1:11">
      <c r="A125" s="25"/>
      <c r="B125" s="25"/>
      <c r="C125" s="25"/>
      <c r="D125" s="18"/>
      <c r="E125" s="30"/>
      <c r="F125" s="30"/>
      <c r="G125" s="30"/>
      <c r="H125" s="18"/>
      <c r="I125" s="30"/>
      <c r="J125" s="30"/>
      <c r="K125" s="25"/>
    </row>
    <row r="126" spans="1:11">
      <c r="A126" s="25"/>
      <c r="B126" s="25"/>
      <c r="C126" s="25"/>
      <c r="D126" s="18"/>
      <c r="E126" s="30"/>
      <c r="F126" s="30"/>
      <c r="G126" s="30"/>
      <c r="H126" s="18"/>
      <c r="I126" s="30"/>
      <c r="J126" s="30"/>
      <c r="K126" s="25"/>
    </row>
    <row r="127" spans="1:11">
      <c r="A127" s="25"/>
      <c r="B127" s="25"/>
      <c r="C127" s="25"/>
      <c r="D127" s="18"/>
      <c r="E127" s="30"/>
      <c r="F127" s="30"/>
      <c r="G127" s="30"/>
      <c r="H127" s="18"/>
      <c r="I127" s="30"/>
      <c r="J127" s="30"/>
      <c r="K127" s="25"/>
    </row>
    <row r="128" spans="1:11">
      <c r="A128" s="25"/>
      <c r="B128" s="25"/>
      <c r="C128" s="25"/>
      <c r="D128" s="18"/>
      <c r="E128" s="30"/>
      <c r="F128" s="30"/>
      <c r="G128" s="30"/>
      <c r="H128" s="18"/>
      <c r="I128" s="30"/>
      <c r="J128" s="30"/>
      <c r="K128" s="25"/>
    </row>
    <row r="129" spans="1:11">
      <c r="A129" s="25"/>
      <c r="B129" s="25"/>
      <c r="C129" s="25"/>
      <c r="D129" s="18"/>
      <c r="E129" s="30"/>
      <c r="F129" s="30"/>
      <c r="G129" s="30"/>
      <c r="H129" s="18"/>
      <c r="I129" s="30"/>
      <c r="J129" s="30"/>
      <c r="K129" s="25"/>
    </row>
    <row r="130" spans="1:11">
      <c r="A130" s="25"/>
      <c r="B130" s="25"/>
      <c r="C130" s="25"/>
      <c r="D130" s="18"/>
      <c r="E130" s="30"/>
      <c r="F130" s="30"/>
      <c r="G130" s="30"/>
      <c r="H130" s="18"/>
      <c r="I130" s="30"/>
      <c r="J130" s="30"/>
      <c r="K130" s="25"/>
    </row>
  </sheetData>
  <sortState ref="A5:G48">
    <sortCondition ref="G5:G48"/>
  </sortState>
  <pageMargins left="0.354330708661417" right="0.354330708661417" top="0.590551181102362" bottom="0.984251968503937" header="0" footer="0"/>
  <pageSetup paperSize="1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0"/>
  <sheetViews>
    <sheetView tabSelected="1" workbookViewId="0">
      <pane ySplit="3" topLeftCell="A4" activePane="bottomLeft" state="frozen"/>
      <selection/>
      <selection pane="bottomLeft" activeCell="B18" sqref="B18"/>
    </sheetView>
  </sheetViews>
  <sheetFormatPr defaultColWidth="9" defaultRowHeight="12.75"/>
  <cols>
    <col min="2" max="2" width="31.4285714285714" customWidth="1"/>
    <col min="3" max="3" width="7.14285714285714" customWidth="1"/>
    <col min="4" max="4" width="10.1428571428571" customWidth="1"/>
    <col min="5" max="6" width="10.8571428571429" style="11" customWidth="1"/>
    <col min="7" max="8" width="11.5714285714286" style="36" customWidth="1"/>
    <col min="9" max="9" width="10.1428571428571" style="11" customWidth="1"/>
    <col min="10" max="10" width="10.1428571428571" style="36" customWidth="1"/>
    <col min="11" max="11" width="8.85714285714286" customWidth="1"/>
    <col min="13" max="13" width="10.1428571428571" customWidth="1"/>
  </cols>
  <sheetData>
    <row r="1" s="35" customFormat="1" ht="18.75" customHeight="1" spans="1:11">
      <c r="A1" s="37"/>
      <c r="B1" s="38">
        <v>42365</v>
      </c>
      <c r="C1" s="39"/>
      <c r="D1" s="40"/>
      <c r="E1" s="41" t="s">
        <v>92</v>
      </c>
      <c r="F1" s="42" t="s">
        <v>93</v>
      </c>
      <c r="G1" s="43"/>
      <c r="H1" s="43"/>
      <c r="I1" s="43"/>
      <c r="J1" s="43"/>
      <c r="K1" s="37"/>
    </row>
    <row r="2" s="35" customFormat="1" ht="18.75" customHeight="1" spans="1:11">
      <c r="A2" s="44" t="s">
        <v>1</v>
      </c>
      <c r="B2" s="45" t="s">
        <v>2</v>
      </c>
      <c r="C2" s="45" t="s">
        <v>3</v>
      </c>
      <c r="D2" s="45" t="s">
        <v>4</v>
      </c>
      <c r="E2" s="46" t="s">
        <v>4</v>
      </c>
      <c r="F2" s="46" t="s">
        <v>5</v>
      </c>
      <c r="G2" s="46" t="s">
        <v>6</v>
      </c>
      <c r="H2" s="46" t="s">
        <v>7</v>
      </c>
      <c r="I2" s="46" t="s">
        <v>7</v>
      </c>
      <c r="J2" s="46" t="s">
        <v>8</v>
      </c>
      <c r="K2" s="58" t="s">
        <v>9</v>
      </c>
    </row>
    <row r="3" s="35" customFormat="1" ht="15.75" spans="1:11">
      <c r="A3" s="47"/>
      <c r="B3" s="48"/>
      <c r="C3" s="48"/>
      <c r="D3" s="48" t="s">
        <v>10</v>
      </c>
      <c r="E3" s="49" t="s">
        <v>11</v>
      </c>
      <c r="F3" s="49" t="s">
        <v>11</v>
      </c>
      <c r="G3" s="49" t="s">
        <v>12</v>
      </c>
      <c r="H3" s="49" t="s">
        <v>10</v>
      </c>
      <c r="I3" s="49" t="s">
        <v>11</v>
      </c>
      <c r="J3" s="49" t="s">
        <v>11</v>
      </c>
      <c r="K3" s="59"/>
    </row>
    <row r="4" ht="14.25" customHeight="1" spans="1:15">
      <c r="A4" s="50"/>
      <c r="B4" s="51" t="s">
        <v>94</v>
      </c>
      <c r="C4" s="52"/>
      <c r="D4" s="50"/>
      <c r="E4" s="53" t="s">
        <v>95</v>
      </c>
      <c r="F4" s="53" t="s">
        <v>96</v>
      </c>
      <c r="G4" s="53" t="s">
        <v>97</v>
      </c>
      <c r="H4" s="53"/>
      <c r="I4" s="53" t="s">
        <v>98</v>
      </c>
      <c r="J4" s="60"/>
      <c r="K4" s="52"/>
      <c r="L4" s="3" t="s">
        <v>99</v>
      </c>
      <c r="M4" s="3" t="s">
        <v>100</v>
      </c>
      <c r="N4" s="3" t="s">
        <v>101</v>
      </c>
      <c r="O4" s="3" t="s">
        <v>102</v>
      </c>
    </row>
    <row r="5" ht="15.75" spans="1:17">
      <c r="A5" s="7">
        <v>23</v>
      </c>
      <c r="B5" s="7" t="s">
        <v>103</v>
      </c>
      <c r="C5" s="54" t="s">
        <v>23</v>
      </c>
      <c r="D5" s="55">
        <v>2600</v>
      </c>
      <c r="E5" s="17" t="str">
        <f t="shared" ref="E5:E48" si="0">CONCATENATE(M5,":",N5)</f>
        <v>26:00</v>
      </c>
      <c r="F5" s="17">
        <v>1.375</v>
      </c>
      <c r="G5" s="56">
        <f t="shared" ref="G5:G48" si="1">F5-E5</f>
        <v>0.291666666666667</v>
      </c>
      <c r="H5" s="55">
        <v>3049</v>
      </c>
      <c r="I5" s="56" t="str">
        <f t="shared" ref="I5:I48" si="2">CONCATENATE(P5,":",Q5)</f>
        <v>30:49</v>
      </c>
      <c r="J5" s="56">
        <f t="shared" ref="J5:J48" si="3">I5-G5</f>
        <v>0.992361111111111</v>
      </c>
      <c r="K5" s="18">
        <v>1</v>
      </c>
      <c r="M5" s="61" t="str">
        <f t="shared" ref="M5:M27" si="4">MID(RIGHT($D5,4),1,2)</f>
        <v>26</v>
      </c>
      <c r="N5" s="61" t="str">
        <f t="shared" ref="N5:N27" si="5">MID(RIGHT($D5,4),3,2)</f>
        <v>00</v>
      </c>
      <c r="P5" s="61" t="str">
        <f t="shared" ref="P5:P63" si="6">MID(RIGHT($H5,4),1,2)</f>
        <v>30</v>
      </c>
      <c r="Q5" s="61" t="str">
        <f t="shared" ref="Q5:Q63" si="7">MID(RIGHT($H5,4),3,2)</f>
        <v>49</v>
      </c>
    </row>
    <row r="6" ht="15.75" spans="1:17">
      <c r="A6" s="7">
        <v>67</v>
      </c>
      <c r="B6" s="7" t="s">
        <v>20</v>
      </c>
      <c r="C6" s="54" t="s">
        <v>14</v>
      </c>
      <c r="D6" s="55">
        <v>2810</v>
      </c>
      <c r="E6" s="17" t="str">
        <f t="shared" si="0"/>
        <v>28:10</v>
      </c>
      <c r="F6" s="17">
        <v>1.375</v>
      </c>
      <c r="G6" s="56">
        <f t="shared" si="1"/>
        <v>0.201388888888889</v>
      </c>
      <c r="H6" s="55">
        <v>3122</v>
      </c>
      <c r="I6" s="56" t="str">
        <f t="shared" si="2"/>
        <v>31:22</v>
      </c>
      <c r="J6" s="56">
        <f t="shared" si="3"/>
        <v>1.10555555555556</v>
      </c>
      <c r="K6" s="18">
        <v>2</v>
      </c>
      <c r="M6" s="61" t="str">
        <f t="shared" si="4"/>
        <v>28</v>
      </c>
      <c r="N6" s="61" t="str">
        <f t="shared" si="5"/>
        <v>10</v>
      </c>
      <c r="P6" s="61" t="str">
        <f t="shared" si="6"/>
        <v>31</v>
      </c>
      <c r="Q6" s="61" t="str">
        <f t="shared" si="7"/>
        <v>22</v>
      </c>
    </row>
    <row r="7" ht="15.75" spans="1:17">
      <c r="A7" s="7">
        <v>65</v>
      </c>
      <c r="B7" s="7" t="s">
        <v>18</v>
      </c>
      <c r="C7" s="54" t="s">
        <v>14</v>
      </c>
      <c r="D7" s="55">
        <v>2820</v>
      </c>
      <c r="E7" s="17" t="str">
        <f t="shared" si="0"/>
        <v>28:20</v>
      </c>
      <c r="F7" s="17">
        <v>1.375</v>
      </c>
      <c r="G7" s="56">
        <f t="shared" si="1"/>
        <v>0.194444444444444</v>
      </c>
      <c r="H7" s="55">
        <v>3142</v>
      </c>
      <c r="I7" s="56" t="str">
        <f t="shared" si="2"/>
        <v>31:42</v>
      </c>
      <c r="J7" s="56">
        <f t="shared" si="3"/>
        <v>1.12638888888889</v>
      </c>
      <c r="K7" s="18">
        <v>3</v>
      </c>
      <c r="L7" s="62"/>
      <c r="M7" s="61" t="str">
        <f t="shared" si="4"/>
        <v>28</v>
      </c>
      <c r="N7" s="61" t="str">
        <f t="shared" si="5"/>
        <v>20</v>
      </c>
      <c r="P7" s="61" t="str">
        <f t="shared" si="6"/>
        <v>31</v>
      </c>
      <c r="Q7" s="61" t="str">
        <f t="shared" si="7"/>
        <v>42</v>
      </c>
    </row>
    <row r="8" ht="15.75" spans="1:17">
      <c r="A8" s="7">
        <v>25</v>
      </c>
      <c r="B8" s="7" t="s">
        <v>104</v>
      </c>
      <c r="C8" s="54" t="s">
        <v>23</v>
      </c>
      <c r="D8" s="55">
        <v>2300</v>
      </c>
      <c r="E8" s="17" t="str">
        <f t="shared" si="0"/>
        <v>23:00</v>
      </c>
      <c r="F8" s="17">
        <v>1.375</v>
      </c>
      <c r="G8" s="56">
        <f t="shared" si="1"/>
        <v>0.416666666666667</v>
      </c>
      <c r="H8" s="55">
        <v>3143</v>
      </c>
      <c r="I8" s="56" t="str">
        <f t="shared" si="2"/>
        <v>31:43</v>
      </c>
      <c r="J8" s="56">
        <f t="shared" si="3"/>
        <v>0.904861111111111</v>
      </c>
      <c r="K8" s="18">
        <v>4</v>
      </c>
      <c r="M8" s="61" t="str">
        <f t="shared" si="4"/>
        <v>23</v>
      </c>
      <c r="N8" s="61" t="str">
        <f t="shared" si="5"/>
        <v>00</v>
      </c>
      <c r="P8" s="61" t="str">
        <f t="shared" si="6"/>
        <v>31</v>
      </c>
      <c r="Q8" s="61" t="str">
        <f t="shared" si="7"/>
        <v>43</v>
      </c>
    </row>
    <row r="9" ht="15.75" spans="1:17">
      <c r="A9" s="7">
        <v>26</v>
      </c>
      <c r="B9" s="10" t="s">
        <v>105</v>
      </c>
      <c r="C9" s="54" t="s">
        <v>23</v>
      </c>
      <c r="D9" s="55">
        <v>2000</v>
      </c>
      <c r="E9" s="17" t="str">
        <f t="shared" si="0"/>
        <v>20:00</v>
      </c>
      <c r="F9" s="17">
        <v>1.375</v>
      </c>
      <c r="G9" s="56">
        <f t="shared" si="1"/>
        <v>0.541666666666667</v>
      </c>
      <c r="H9" s="55">
        <v>3153</v>
      </c>
      <c r="I9" s="56" t="str">
        <f t="shared" si="2"/>
        <v>31:53</v>
      </c>
      <c r="J9" s="56">
        <f t="shared" si="3"/>
        <v>0.786805555555556</v>
      </c>
      <c r="K9" s="18">
        <v>5</v>
      </c>
      <c r="M9" s="61" t="str">
        <f t="shared" si="4"/>
        <v>20</v>
      </c>
      <c r="N9" s="61" t="str">
        <f t="shared" si="5"/>
        <v>00</v>
      </c>
      <c r="P9" s="61" t="str">
        <f t="shared" si="6"/>
        <v>31</v>
      </c>
      <c r="Q9" s="61" t="str">
        <f t="shared" si="7"/>
        <v>53</v>
      </c>
    </row>
    <row r="10" ht="15.75" spans="1:17">
      <c r="A10" s="7">
        <v>29</v>
      </c>
      <c r="B10" s="7" t="s">
        <v>73</v>
      </c>
      <c r="C10" s="54" t="s">
        <v>23</v>
      </c>
      <c r="D10" s="55">
        <v>1740</v>
      </c>
      <c r="E10" s="17" t="str">
        <f t="shared" si="0"/>
        <v>17:40</v>
      </c>
      <c r="F10" s="17">
        <v>1.375</v>
      </c>
      <c r="G10" s="56">
        <f t="shared" si="1"/>
        <v>0.638888888888889</v>
      </c>
      <c r="H10" s="55">
        <v>3212</v>
      </c>
      <c r="I10" s="56" t="str">
        <f t="shared" si="2"/>
        <v>32:12</v>
      </c>
      <c r="J10" s="56">
        <f t="shared" si="3"/>
        <v>0.702777777777778</v>
      </c>
      <c r="K10" s="18">
        <v>6</v>
      </c>
      <c r="M10" s="61" t="str">
        <f t="shared" si="4"/>
        <v>17</v>
      </c>
      <c r="N10" s="61" t="str">
        <f t="shared" si="5"/>
        <v>40</v>
      </c>
      <c r="P10" s="61" t="str">
        <f t="shared" si="6"/>
        <v>32</v>
      </c>
      <c r="Q10" s="61" t="str">
        <f t="shared" si="7"/>
        <v>12</v>
      </c>
    </row>
    <row r="11" ht="15.75" spans="1:17">
      <c r="A11" s="7">
        <v>28</v>
      </c>
      <c r="B11" s="10" t="s">
        <v>69</v>
      </c>
      <c r="C11" s="54" t="s">
        <v>14</v>
      </c>
      <c r="D11" s="55">
        <v>1815</v>
      </c>
      <c r="E11" s="17" t="str">
        <f t="shared" si="0"/>
        <v>18:15</v>
      </c>
      <c r="F11" s="17">
        <v>1.375</v>
      </c>
      <c r="G11" s="56">
        <f t="shared" si="1"/>
        <v>0.614583333333333</v>
      </c>
      <c r="H11" s="55">
        <v>3219</v>
      </c>
      <c r="I11" s="56" t="str">
        <f t="shared" si="2"/>
        <v>32:19</v>
      </c>
      <c r="J11" s="56">
        <f t="shared" si="3"/>
        <v>0.731944444444444</v>
      </c>
      <c r="K11" s="18">
        <v>7</v>
      </c>
      <c r="M11" s="61" t="str">
        <f t="shared" si="4"/>
        <v>18</v>
      </c>
      <c r="N11" s="61" t="str">
        <f t="shared" si="5"/>
        <v>15</v>
      </c>
      <c r="P11" s="61" t="str">
        <f t="shared" si="6"/>
        <v>32</v>
      </c>
      <c r="Q11" s="61" t="str">
        <f t="shared" si="7"/>
        <v>19</v>
      </c>
    </row>
    <row r="12" ht="15.75" spans="1:17">
      <c r="A12" s="7">
        <v>129</v>
      </c>
      <c r="B12" s="10" t="s">
        <v>37</v>
      </c>
      <c r="C12" s="54" t="s">
        <v>14</v>
      </c>
      <c r="D12" s="55">
        <v>2235</v>
      </c>
      <c r="E12" s="17" t="str">
        <f t="shared" si="0"/>
        <v>22:35</v>
      </c>
      <c r="F12" s="17">
        <v>1.375</v>
      </c>
      <c r="G12" s="56">
        <f t="shared" si="1"/>
        <v>0.434027777777778</v>
      </c>
      <c r="H12" s="55">
        <v>3222</v>
      </c>
      <c r="I12" s="56" t="str">
        <f t="shared" si="2"/>
        <v>32:22</v>
      </c>
      <c r="J12" s="56">
        <f t="shared" si="3"/>
        <v>0.914583333333333</v>
      </c>
      <c r="K12" s="18">
        <v>8</v>
      </c>
      <c r="M12" s="61" t="str">
        <f t="shared" si="4"/>
        <v>22</v>
      </c>
      <c r="N12" s="61" t="str">
        <f t="shared" si="5"/>
        <v>35</v>
      </c>
      <c r="P12" s="61" t="str">
        <f t="shared" si="6"/>
        <v>32</v>
      </c>
      <c r="Q12" s="61" t="str">
        <f t="shared" si="7"/>
        <v>22</v>
      </c>
    </row>
    <row r="13" ht="15.75" spans="1:17">
      <c r="A13" s="7">
        <v>499</v>
      </c>
      <c r="B13" s="7" t="s">
        <v>61</v>
      </c>
      <c r="C13" s="54" t="s">
        <v>14</v>
      </c>
      <c r="D13" s="55">
        <v>1915</v>
      </c>
      <c r="E13" s="17" t="str">
        <f t="shared" si="0"/>
        <v>19:15</v>
      </c>
      <c r="F13" s="17">
        <v>1.375</v>
      </c>
      <c r="G13" s="56">
        <f t="shared" si="1"/>
        <v>0.572916666666667</v>
      </c>
      <c r="H13" s="55">
        <v>3235</v>
      </c>
      <c r="I13" s="56" t="str">
        <f t="shared" si="2"/>
        <v>32:35</v>
      </c>
      <c r="J13" s="56">
        <f t="shared" si="3"/>
        <v>0.784722222222222</v>
      </c>
      <c r="K13" s="18">
        <v>9</v>
      </c>
      <c r="M13" s="61" t="str">
        <f t="shared" si="4"/>
        <v>19</v>
      </c>
      <c r="N13" s="61" t="str">
        <f t="shared" si="5"/>
        <v>15</v>
      </c>
      <c r="P13" s="61" t="str">
        <f t="shared" si="6"/>
        <v>32</v>
      </c>
      <c r="Q13" s="61" t="str">
        <f t="shared" si="7"/>
        <v>35</v>
      </c>
    </row>
    <row r="14" ht="15" customHeight="1" spans="1:17">
      <c r="A14" s="7">
        <v>137</v>
      </c>
      <c r="B14" s="10" t="s">
        <v>30</v>
      </c>
      <c r="C14" s="54" t="s">
        <v>14</v>
      </c>
      <c r="D14" s="55">
        <v>2335</v>
      </c>
      <c r="E14" s="17" t="str">
        <f t="shared" si="0"/>
        <v>23:35</v>
      </c>
      <c r="F14" s="17">
        <v>1.375</v>
      </c>
      <c r="G14" s="56">
        <f t="shared" si="1"/>
        <v>0.392361111111111</v>
      </c>
      <c r="H14" s="55">
        <v>3236</v>
      </c>
      <c r="I14" s="56" t="str">
        <f t="shared" si="2"/>
        <v>32:36</v>
      </c>
      <c r="J14" s="56">
        <f t="shared" si="3"/>
        <v>0.965972222222222</v>
      </c>
      <c r="K14" s="18">
        <v>10</v>
      </c>
      <c r="M14" s="61" t="str">
        <f t="shared" si="4"/>
        <v>23</v>
      </c>
      <c r="N14" s="61" t="str">
        <f t="shared" si="5"/>
        <v>35</v>
      </c>
      <c r="P14" s="61" t="str">
        <f t="shared" si="6"/>
        <v>32</v>
      </c>
      <c r="Q14" s="61" t="str">
        <f t="shared" si="7"/>
        <v>36</v>
      </c>
    </row>
    <row r="15" ht="15.75" spans="1:17">
      <c r="A15" s="7">
        <v>497</v>
      </c>
      <c r="B15" s="7" t="s">
        <v>79</v>
      </c>
      <c r="C15" s="54" t="s">
        <v>23</v>
      </c>
      <c r="D15" s="55">
        <v>1640</v>
      </c>
      <c r="E15" s="17" t="str">
        <f t="shared" si="0"/>
        <v>16:40</v>
      </c>
      <c r="F15" s="17">
        <v>1.375</v>
      </c>
      <c r="G15" s="56">
        <f t="shared" si="1"/>
        <v>0.680555555555556</v>
      </c>
      <c r="H15" s="55">
        <v>3237</v>
      </c>
      <c r="I15" s="56" t="str">
        <f t="shared" si="2"/>
        <v>32:37</v>
      </c>
      <c r="J15" s="56">
        <f t="shared" si="3"/>
        <v>0.678472222222222</v>
      </c>
      <c r="K15" s="18">
        <v>11</v>
      </c>
      <c r="M15" s="61" t="str">
        <f t="shared" si="4"/>
        <v>16</v>
      </c>
      <c r="N15" s="61" t="str">
        <f t="shared" si="5"/>
        <v>40</v>
      </c>
      <c r="P15" s="61" t="str">
        <f t="shared" si="6"/>
        <v>32</v>
      </c>
      <c r="Q15" s="61" t="str">
        <f t="shared" si="7"/>
        <v>37</v>
      </c>
    </row>
    <row r="16" ht="15.75" spans="1:17">
      <c r="A16" s="7">
        <v>139</v>
      </c>
      <c r="B16" s="10" t="s">
        <v>106</v>
      </c>
      <c r="C16" s="54" t="s">
        <v>23</v>
      </c>
      <c r="D16" s="55">
        <v>1800</v>
      </c>
      <c r="E16" s="17" t="str">
        <f t="shared" si="0"/>
        <v>18:00</v>
      </c>
      <c r="F16" s="17">
        <v>1.375</v>
      </c>
      <c r="G16" s="56">
        <f t="shared" si="1"/>
        <v>0.625</v>
      </c>
      <c r="H16" s="55">
        <v>3241</v>
      </c>
      <c r="I16" s="56" t="str">
        <f t="shared" si="2"/>
        <v>32:41</v>
      </c>
      <c r="J16" s="56">
        <f t="shared" si="3"/>
        <v>0.736805555555555</v>
      </c>
      <c r="K16" s="18">
        <v>12</v>
      </c>
      <c r="M16" s="61" t="str">
        <f t="shared" si="4"/>
        <v>18</v>
      </c>
      <c r="N16" s="61" t="str">
        <f t="shared" si="5"/>
        <v>00</v>
      </c>
      <c r="P16" s="61" t="str">
        <f t="shared" si="6"/>
        <v>32</v>
      </c>
      <c r="Q16" s="61" t="str">
        <f t="shared" si="7"/>
        <v>41</v>
      </c>
    </row>
    <row r="17" ht="15.75" spans="1:17">
      <c r="A17" s="7">
        <v>48</v>
      </c>
      <c r="B17" s="7" t="s">
        <v>83</v>
      </c>
      <c r="C17" s="54" t="s">
        <v>23</v>
      </c>
      <c r="D17" s="55">
        <v>1640</v>
      </c>
      <c r="E17" s="17" t="str">
        <f t="shared" si="0"/>
        <v>16:40</v>
      </c>
      <c r="F17" s="17">
        <v>1.375</v>
      </c>
      <c r="G17" s="56">
        <f t="shared" si="1"/>
        <v>0.680555555555556</v>
      </c>
      <c r="H17" s="55">
        <v>3246</v>
      </c>
      <c r="I17" s="56" t="str">
        <f t="shared" si="2"/>
        <v>32:46</v>
      </c>
      <c r="J17" s="56">
        <f t="shared" si="3"/>
        <v>0.684722222222222</v>
      </c>
      <c r="K17" s="18">
        <v>13</v>
      </c>
      <c r="M17" s="61" t="str">
        <f t="shared" si="4"/>
        <v>16</v>
      </c>
      <c r="N17" s="61" t="str">
        <f t="shared" si="5"/>
        <v>40</v>
      </c>
      <c r="P17" s="61" t="str">
        <f t="shared" si="6"/>
        <v>32</v>
      </c>
      <c r="Q17" s="61" t="str">
        <f t="shared" si="7"/>
        <v>46</v>
      </c>
    </row>
    <row r="18" ht="15.75" spans="1:17">
      <c r="A18" s="7">
        <v>125</v>
      </c>
      <c r="B18" s="10" t="s">
        <v>107</v>
      </c>
      <c r="C18" s="54" t="s">
        <v>23</v>
      </c>
      <c r="D18" s="55">
        <v>1530</v>
      </c>
      <c r="E18" s="17" t="str">
        <f t="shared" si="0"/>
        <v>15:30</v>
      </c>
      <c r="F18" s="17">
        <v>1.375</v>
      </c>
      <c r="G18" s="56">
        <f t="shared" si="1"/>
        <v>0.729166666666667</v>
      </c>
      <c r="H18" s="55">
        <v>3248</v>
      </c>
      <c r="I18" s="56" t="str">
        <f t="shared" si="2"/>
        <v>32:48</v>
      </c>
      <c r="J18" s="56">
        <f t="shared" si="3"/>
        <v>0.6375</v>
      </c>
      <c r="K18" s="18">
        <v>14</v>
      </c>
      <c r="M18" s="61" t="str">
        <f t="shared" si="4"/>
        <v>15</v>
      </c>
      <c r="N18" s="61" t="str">
        <f t="shared" si="5"/>
        <v>30</v>
      </c>
      <c r="P18" s="61" t="str">
        <f t="shared" si="6"/>
        <v>32</v>
      </c>
      <c r="Q18" s="61" t="str">
        <f t="shared" si="7"/>
        <v>48</v>
      </c>
    </row>
    <row r="19" ht="15.75" spans="1:17">
      <c r="A19" s="7">
        <v>49</v>
      </c>
      <c r="B19" s="10" t="s">
        <v>108</v>
      </c>
      <c r="C19" s="54" t="s">
        <v>23</v>
      </c>
      <c r="D19" s="55">
        <v>1740</v>
      </c>
      <c r="E19" s="17" t="str">
        <f t="shared" si="0"/>
        <v>17:40</v>
      </c>
      <c r="F19" s="17">
        <v>1.375</v>
      </c>
      <c r="G19" s="56">
        <f t="shared" si="1"/>
        <v>0.638888888888889</v>
      </c>
      <c r="H19" s="55">
        <v>3251</v>
      </c>
      <c r="I19" s="56" t="str">
        <f t="shared" si="2"/>
        <v>32:51</v>
      </c>
      <c r="J19" s="56">
        <f t="shared" si="3"/>
        <v>0.729861111111111</v>
      </c>
      <c r="K19" s="18">
        <v>15</v>
      </c>
      <c r="M19" s="61" t="str">
        <f t="shared" si="4"/>
        <v>17</v>
      </c>
      <c r="N19" s="61" t="str">
        <f t="shared" si="5"/>
        <v>40</v>
      </c>
      <c r="P19" s="61" t="str">
        <f t="shared" si="6"/>
        <v>32</v>
      </c>
      <c r="Q19" s="61" t="str">
        <f t="shared" si="7"/>
        <v>51</v>
      </c>
    </row>
    <row r="20" ht="15.75" spans="1:17">
      <c r="A20" s="7">
        <v>121</v>
      </c>
      <c r="B20" s="10" t="s">
        <v>28</v>
      </c>
      <c r="C20" s="54" t="s">
        <v>14</v>
      </c>
      <c r="D20" s="55">
        <v>2520</v>
      </c>
      <c r="E20" s="17" t="str">
        <f t="shared" si="0"/>
        <v>25:20</v>
      </c>
      <c r="F20" s="17">
        <v>1.375</v>
      </c>
      <c r="G20" s="56">
        <f t="shared" si="1"/>
        <v>0.319444444444444</v>
      </c>
      <c r="H20" s="55">
        <v>3258</v>
      </c>
      <c r="I20" s="56" t="str">
        <f t="shared" si="2"/>
        <v>32:58</v>
      </c>
      <c r="J20" s="56">
        <f t="shared" si="3"/>
        <v>1.05416666666667</v>
      </c>
      <c r="K20" s="18">
        <v>16</v>
      </c>
      <c r="M20" s="61" t="str">
        <f t="shared" si="4"/>
        <v>25</v>
      </c>
      <c r="N20" s="61" t="str">
        <f t="shared" si="5"/>
        <v>20</v>
      </c>
      <c r="P20" s="61" t="str">
        <f t="shared" si="6"/>
        <v>32</v>
      </c>
      <c r="Q20" s="61" t="str">
        <f t="shared" si="7"/>
        <v>58</v>
      </c>
    </row>
    <row r="21" ht="15.75" spans="1:17">
      <c r="A21" s="7">
        <v>5</v>
      </c>
      <c r="B21" s="7" t="s">
        <v>41</v>
      </c>
      <c r="C21" s="54" t="s">
        <v>23</v>
      </c>
      <c r="D21" s="55">
        <v>2200</v>
      </c>
      <c r="E21" s="17" t="str">
        <f t="shared" si="0"/>
        <v>22:00</v>
      </c>
      <c r="F21" s="17">
        <v>1.375</v>
      </c>
      <c r="G21" s="56">
        <f t="shared" si="1"/>
        <v>0.458333333333333</v>
      </c>
      <c r="H21" s="55">
        <v>3300</v>
      </c>
      <c r="I21" s="56" t="str">
        <f t="shared" si="2"/>
        <v>33:00</v>
      </c>
      <c r="J21" s="56">
        <f t="shared" si="3"/>
        <v>0.916666666666667</v>
      </c>
      <c r="K21" s="18">
        <v>17</v>
      </c>
      <c r="M21" s="61" t="str">
        <f t="shared" si="4"/>
        <v>22</v>
      </c>
      <c r="N21" s="61" t="str">
        <f t="shared" si="5"/>
        <v>00</v>
      </c>
      <c r="P21" s="61" t="str">
        <f t="shared" si="6"/>
        <v>33</v>
      </c>
      <c r="Q21" s="61" t="str">
        <f t="shared" si="7"/>
        <v>00</v>
      </c>
    </row>
    <row r="22" ht="15.75" spans="1:17">
      <c r="A22" s="7">
        <v>58</v>
      </c>
      <c r="B22" s="7" t="s">
        <v>85</v>
      </c>
      <c r="C22" s="54" t="s">
        <v>23</v>
      </c>
      <c r="D22" s="55">
        <v>1600</v>
      </c>
      <c r="E22" s="17" t="str">
        <f t="shared" si="0"/>
        <v>16:00</v>
      </c>
      <c r="F22" s="17">
        <v>1.375</v>
      </c>
      <c r="G22" s="56">
        <f t="shared" si="1"/>
        <v>0.708333333333333</v>
      </c>
      <c r="H22" s="55">
        <v>3303</v>
      </c>
      <c r="I22" s="56" t="str">
        <f t="shared" si="2"/>
        <v>33:03</v>
      </c>
      <c r="J22" s="56">
        <f t="shared" si="3"/>
        <v>0.66875</v>
      </c>
      <c r="K22" s="18">
        <v>18</v>
      </c>
      <c r="M22" s="61" t="str">
        <f t="shared" si="4"/>
        <v>16</v>
      </c>
      <c r="N22" s="61" t="str">
        <f t="shared" si="5"/>
        <v>00</v>
      </c>
      <c r="P22" s="61" t="str">
        <f t="shared" si="6"/>
        <v>33</v>
      </c>
      <c r="Q22" s="61" t="str">
        <f t="shared" si="7"/>
        <v>03</v>
      </c>
    </row>
    <row r="23" ht="15.75" spans="1:17">
      <c r="A23" s="7">
        <v>24</v>
      </c>
      <c r="B23" s="7" t="s">
        <v>43</v>
      </c>
      <c r="C23" s="54" t="s">
        <v>14</v>
      </c>
      <c r="D23" s="55">
        <v>2135</v>
      </c>
      <c r="E23" s="17" t="str">
        <f t="shared" si="0"/>
        <v>21:35</v>
      </c>
      <c r="F23" s="17">
        <v>1.375</v>
      </c>
      <c r="G23" s="56">
        <f t="shared" si="1"/>
        <v>0.475694444444444</v>
      </c>
      <c r="H23" s="55">
        <v>3306</v>
      </c>
      <c r="I23" s="56" t="str">
        <f t="shared" si="2"/>
        <v>33:06</v>
      </c>
      <c r="J23" s="56">
        <f t="shared" si="3"/>
        <v>0.903472222222222</v>
      </c>
      <c r="K23" s="18">
        <v>19</v>
      </c>
      <c r="M23" s="61" t="str">
        <f t="shared" si="4"/>
        <v>21</v>
      </c>
      <c r="N23" s="61" t="str">
        <f t="shared" si="5"/>
        <v>35</v>
      </c>
      <c r="P23" s="61" t="str">
        <f t="shared" si="6"/>
        <v>33</v>
      </c>
      <c r="Q23" s="61" t="str">
        <f t="shared" si="7"/>
        <v>06</v>
      </c>
    </row>
    <row r="24" ht="15.75" spans="1:17">
      <c r="A24" s="7">
        <v>496</v>
      </c>
      <c r="B24" s="7" t="s">
        <v>53</v>
      </c>
      <c r="C24" s="54" t="s">
        <v>23</v>
      </c>
      <c r="D24" s="55">
        <v>2000</v>
      </c>
      <c r="E24" s="17" t="str">
        <f t="shared" si="0"/>
        <v>20:00</v>
      </c>
      <c r="F24" s="17">
        <v>1.375</v>
      </c>
      <c r="G24" s="56">
        <f t="shared" si="1"/>
        <v>0.541666666666667</v>
      </c>
      <c r="H24" s="55">
        <v>3309</v>
      </c>
      <c r="I24" s="56" t="str">
        <f t="shared" si="2"/>
        <v>33:09</v>
      </c>
      <c r="J24" s="56">
        <f t="shared" si="3"/>
        <v>0.839583333333333</v>
      </c>
      <c r="K24" s="18">
        <v>20</v>
      </c>
      <c r="M24" s="61" t="str">
        <f t="shared" si="4"/>
        <v>20</v>
      </c>
      <c r="N24" s="61" t="str">
        <f t="shared" si="5"/>
        <v>00</v>
      </c>
      <c r="P24" s="61" t="str">
        <f t="shared" si="6"/>
        <v>33</v>
      </c>
      <c r="Q24" s="61" t="str">
        <f t="shared" si="7"/>
        <v>09</v>
      </c>
    </row>
    <row r="25" ht="15.75" spans="1:17">
      <c r="A25" s="7">
        <v>92</v>
      </c>
      <c r="B25" s="7" t="s">
        <v>77</v>
      </c>
      <c r="C25" s="54" t="s">
        <v>14</v>
      </c>
      <c r="D25" s="55">
        <v>1730</v>
      </c>
      <c r="E25" s="17" t="str">
        <f t="shared" si="0"/>
        <v>17:30</v>
      </c>
      <c r="F25" s="17">
        <v>1.375</v>
      </c>
      <c r="G25" s="56">
        <f t="shared" si="1"/>
        <v>0.645833333333333</v>
      </c>
      <c r="H25" s="55">
        <v>3311</v>
      </c>
      <c r="I25" s="56" t="str">
        <f t="shared" si="2"/>
        <v>33:11</v>
      </c>
      <c r="J25" s="56">
        <f t="shared" si="3"/>
        <v>0.736805555555556</v>
      </c>
      <c r="K25" s="18">
        <v>21</v>
      </c>
      <c r="M25" s="61" t="str">
        <f t="shared" si="4"/>
        <v>17</v>
      </c>
      <c r="N25" s="61" t="str">
        <f t="shared" si="5"/>
        <v>30</v>
      </c>
      <c r="P25" s="61" t="str">
        <f t="shared" si="6"/>
        <v>33</v>
      </c>
      <c r="Q25" s="61" t="str">
        <f t="shared" si="7"/>
        <v>11</v>
      </c>
    </row>
    <row r="26" ht="15.75" spans="1:17">
      <c r="A26" s="7">
        <v>79</v>
      </c>
      <c r="B26" s="7" t="s">
        <v>67</v>
      </c>
      <c r="C26" s="54" t="s">
        <v>23</v>
      </c>
      <c r="D26" s="55">
        <v>1830</v>
      </c>
      <c r="E26" s="17" t="str">
        <f t="shared" si="0"/>
        <v>18:30</v>
      </c>
      <c r="F26" s="17">
        <v>1.375</v>
      </c>
      <c r="G26" s="56">
        <f t="shared" si="1"/>
        <v>0.604166666666667</v>
      </c>
      <c r="H26" s="55">
        <v>3312</v>
      </c>
      <c r="I26" s="56" t="str">
        <f t="shared" si="2"/>
        <v>33:12</v>
      </c>
      <c r="J26" s="56">
        <f t="shared" si="3"/>
        <v>0.779166666666667</v>
      </c>
      <c r="K26" s="18">
        <v>22</v>
      </c>
      <c r="M26" s="61" t="str">
        <f t="shared" si="4"/>
        <v>18</v>
      </c>
      <c r="N26" s="61" t="str">
        <f t="shared" si="5"/>
        <v>30</v>
      </c>
      <c r="P26" s="61" t="str">
        <f t="shared" si="6"/>
        <v>33</v>
      </c>
      <c r="Q26" s="61" t="str">
        <f t="shared" si="7"/>
        <v>12</v>
      </c>
    </row>
    <row r="27" ht="15.75" spans="1:17">
      <c r="A27" s="7">
        <v>42</v>
      </c>
      <c r="B27" s="7" t="s">
        <v>56</v>
      </c>
      <c r="C27" s="54" t="s">
        <v>14</v>
      </c>
      <c r="D27" s="55">
        <v>1950</v>
      </c>
      <c r="E27" s="17" t="str">
        <f t="shared" si="0"/>
        <v>19:50</v>
      </c>
      <c r="F27" s="17">
        <v>1.375</v>
      </c>
      <c r="G27" s="56">
        <f t="shared" si="1"/>
        <v>0.548611111111111</v>
      </c>
      <c r="H27" s="55">
        <v>3314</v>
      </c>
      <c r="I27" s="56" t="str">
        <f t="shared" si="2"/>
        <v>33:14</v>
      </c>
      <c r="J27" s="56">
        <f t="shared" si="3"/>
        <v>0.836111111111111</v>
      </c>
      <c r="K27" s="18">
        <v>23</v>
      </c>
      <c r="M27" s="61" t="str">
        <f t="shared" si="4"/>
        <v>19</v>
      </c>
      <c r="N27" s="61" t="str">
        <f t="shared" si="5"/>
        <v>50</v>
      </c>
      <c r="P27" s="61" t="str">
        <f t="shared" si="6"/>
        <v>33</v>
      </c>
      <c r="Q27" s="61" t="str">
        <f t="shared" si="7"/>
        <v>14</v>
      </c>
    </row>
    <row r="28" ht="15.75" spans="1:17">
      <c r="A28" s="7">
        <v>20</v>
      </c>
      <c r="B28" s="7" t="s">
        <v>32</v>
      </c>
      <c r="C28" s="54" t="s">
        <v>23</v>
      </c>
      <c r="D28" s="55">
        <v>2300</v>
      </c>
      <c r="E28" s="17" t="str">
        <f t="shared" si="0"/>
        <v>23:00</v>
      </c>
      <c r="F28" s="17">
        <v>1.375</v>
      </c>
      <c r="G28" s="56">
        <f t="shared" si="1"/>
        <v>0.416666666666667</v>
      </c>
      <c r="H28" s="55">
        <v>3317</v>
      </c>
      <c r="I28" s="56" t="str">
        <f t="shared" si="2"/>
        <v>33:17</v>
      </c>
      <c r="J28" s="56">
        <f t="shared" si="3"/>
        <v>0.970138888888889</v>
      </c>
      <c r="K28" s="18">
        <v>24</v>
      </c>
      <c r="M28" s="61" t="str">
        <f t="shared" ref="M28:M62" si="8">MID(RIGHT($D28,4),1,2)</f>
        <v>23</v>
      </c>
      <c r="N28" s="61" t="str">
        <f t="shared" ref="N28:N62" si="9">MID(RIGHT($D28,4),3,2)</f>
        <v>00</v>
      </c>
      <c r="P28" s="61" t="str">
        <f t="shared" si="6"/>
        <v>33</v>
      </c>
      <c r="Q28" s="61" t="str">
        <f t="shared" si="7"/>
        <v>17</v>
      </c>
    </row>
    <row r="29" ht="15.75" spans="1:17">
      <c r="A29" s="7">
        <v>498</v>
      </c>
      <c r="B29" s="7" t="s">
        <v>64</v>
      </c>
      <c r="C29" s="54" t="s">
        <v>23</v>
      </c>
      <c r="D29" s="55">
        <v>1900</v>
      </c>
      <c r="E29" s="17" t="str">
        <f t="shared" si="0"/>
        <v>19:00</v>
      </c>
      <c r="F29" s="17">
        <v>1.375</v>
      </c>
      <c r="G29" s="56">
        <f t="shared" si="1"/>
        <v>0.583333333333333</v>
      </c>
      <c r="H29" s="55">
        <v>3318</v>
      </c>
      <c r="I29" s="56" t="str">
        <f t="shared" si="2"/>
        <v>33:18</v>
      </c>
      <c r="J29" s="56">
        <f t="shared" si="3"/>
        <v>0.804166666666667</v>
      </c>
      <c r="K29" s="18">
        <v>25</v>
      </c>
      <c r="M29" s="61" t="str">
        <f t="shared" si="8"/>
        <v>19</v>
      </c>
      <c r="N29" s="61" t="str">
        <f t="shared" si="9"/>
        <v>00</v>
      </c>
      <c r="P29" s="61" t="str">
        <f t="shared" si="6"/>
        <v>33</v>
      </c>
      <c r="Q29" s="61" t="str">
        <f t="shared" si="7"/>
        <v>18</v>
      </c>
    </row>
    <row r="30" ht="15.75" spans="1:17">
      <c r="A30" s="7">
        <v>60</v>
      </c>
      <c r="B30" s="7" t="s">
        <v>76</v>
      </c>
      <c r="C30" s="54" t="s">
        <v>23</v>
      </c>
      <c r="D30" s="55">
        <v>1740</v>
      </c>
      <c r="E30" s="17" t="str">
        <f t="shared" si="0"/>
        <v>17:40</v>
      </c>
      <c r="F30" s="17">
        <v>1.375</v>
      </c>
      <c r="G30" s="56">
        <f t="shared" si="1"/>
        <v>0.638888888888889</v>
      </c>
      <c r="H30" s="55">
        <v>3323</v>
      </c>
      <c r="I30" s="56" t="str">
        <f t="shared" si="2"/>
        <v>33:23</v>
      </c>
      <c r="J30" s="56">
        <f t="shared" si="3"/>
        <v>0.752083333333333</v>
      </c>
      <c r="K30" s="18">
        <v>26</v>
      </c>
      <c r="M30" s="61" t="str">
        <f t="shared" si="8"/>
        <v>17</v>
      </c>
      <c r="N30" s="61" t="str">
        <f t="shared" si="9"/>
        <v>40</v>
      </c>
      <c r="P30" s="61" t="str">
        <f t="shared" si="6"/>
        <v>33</v>
      </c>
      <c r="Q30" s="61" t="str">
        <f t="shared" si="7"/>
        <v>23</v>
      </c>
    </row>
    <row r="31" ht="15.75" spans="1:17">
      <c r="A31" s="7">
        <v>46</v>
      </c>
      <c r="B31" s="7" t="s">
        <v>58</v>
      </c>
      <c r="C31" s="54" t="s">
        <v>23</v>
      </c>
      <c r="D31" s="55">
        <v>1940</v>
      </c>
      <c r="E31" s="17" t="str">
        <f t="shared" si="0"/>
        <v>19:40</v>
      </c>
      <c r="F31" s="17">
        <v>1.375</v>
      </c>
      <c r="G31" s="56">
        <f t="shared" si="1"/>
        <v>0.555555555555556</v>
      </c>
      <c r="H31" s="55">
        <v>3327</v>
      </c>
      <c r="I31" s="56" t="str">
        <f t="shared" si="2"/>
        <v>33:27</v>
      </c>
      <c r="J31" s="56">
        <f t="shared" si="3"/>
        <v>0.838194444444444</v>
      </c>
      <c r="K31" s="18">
        <v>27</v>
      </c>
      <c r="M31" s="61" t="str">
        <f t="shared" si="8"/>
        <v>19</v>
      </c>
      <c r="N31" s="61" t="str">
        <f t="shared" si="9"/>
        <v>40</v>
      </c>
      <c r="P31" s="61" t="str">
        <f t="shared" si="6"/>
        <v>33</v>
      </c>
      <c r="Q31" s="61" t="str">
        <f t="shared" si="7"/>
        <v>27</v>
      </c>
    </row>
    <row r="32" ht="15.75" spans="1:17">
      <c r="A32" s="7">
        <v>116</v>
      </c>
      <c r="B32" s="10" t="s">
        <v>89</v>
      </c>
      <c r="C32" s="54" t="s">
        <v>23</v>
      </c>
      <c r="D32" s="55">
        <v>1445</v>
      </c>
      <c r="E32" s="17" t="str">
        <f t="shared" si="0"/>
        <v>14:45</v>
      </c>
      <c r="F32" s="17">
        <v>1.375</v>
      </c>
      <c r="G32" s="56">
        <f t="shared" si="1"/>
        <v>0.760416666666667</v>
      </c>
      <c r="H32" s="55">
        <v>3329</v>
      </c>
      <c r="I32" s="56" t="str">
        <f t="shared" si="2"/>
        <v>33:29</v>
      </c>
      <c r="J32" s="56">
        <f t="shared" si="3"/>
        <v>0.634722222222222</v>
      </c>
      <c r="K32" s="18">
        <v>28</v>
      </c>
      <c r="M32" s="61" t="str">
        <f t="shared" si="8"/>
        <v>14</v>
      </c>
      <c r="N32" s="61" t="str">
        <f t="shared" si="9"/>
        <v>45</v>
      </c>
      <c r="P32" s="61" t="str">
        <f t="shared" si="6"/>
        <v>33</v>
      </c>
      <c r="Q32" s="61" t="str">
        <f t="shared" si="7"/>
        <v>29</v>
      </c>
    </row>
    <row r="33" ht="15.75" spans="1:17">
      <c r="A33" s="7">
        <v>165</v>
      </c>
      <c r="B33" s="7" t="s">
        <v>60</v>
      </c>
      <c r="C33" s="54" t="s">
        <v>23</v>
      </c>
      <c r="D33" s="55">
        <v>1940</v>
      </c>
      <c r="E33" s="17" t="str">
        <f t="shared" si="0"/>
        <v>19:40</v>
      </c>
      <c r="F33" s="17">
        <v>1.375</v>
      </c>
      <c r="G33" s="56">
        <f t="shared" si="1"/>
        <v>0.555555555555556</v>
      </c>
      <c r="H33" s="55">
        <v>3335</v>
      </c>
      <c r="I33" s="56" t="str">
        <f t="shared" si="2"/>
        <v>33:35</v>
      </c>
      <c r="J33" s="56">
        <f t="shared" si="3"/>
        <v>0.84375</v>
      </c>
      <c r="K33" s="18">
        <v>29</v>
      </c>
      <c r="M33" s="61" t="str">
        <f t="shared" si="8"/>
        <v>19</v>
      </c>
      <c r="N33" s="61" t="str">
        <f t="shared" si="9"/>
        <v>40</v>
      </c>
      <c r="P33" s="61" t="str">
        <f t="shared" si="6"/>
        <v>33</v>
      </c>
      <c r="Q33" s="61" t="str">
        <f t="shared" si="7"/>
        <v>35</v>
      </c>
    </row>
    <row r="34" ht="15.75" spans="1:17">
      <c r="A34" s="7">
        <v>22</v>
      </c>
      <c r="B34" s="7" t="s">
        <v>82</v>
      </c>
      <c r="C34" s="54" t="s">
        <v>23</v>
      </c>
      <c r="D34" s="55">
        <v>1640</v>
      </c>
      <c r="E34" s="17" t="str">
        <f t="shared" si="0"/>
        <v>16:40</v>
      </c>
      <c r="F34" s="17">
        <v>1.375</v>
      </c>
      <c r="G34" s="56">
        <f t="shared" si="1"/>
        <v>0.680555555555556</v>
      </c>
      <c r="H34" s="55">
        <v>3340</v>
      </c>
      <c r="I34" s="56" t="str">
        <f t="shared" si="2"/>
        <v>33:40</v>
      </c>
      <c r="J34" s="56">
        <f t="shared" si="3"/>
        <v>0.722222222222222</v>
      </c>
      <c r="K34" s="18">
        <v>30</v>
      </c>
      <c r="M34" s="61" t="str">
        <f t="shared" si="8"/>
        <v>16</v>
      </c>
      <c r="N34" s="61" t="str">
        <f t="shared" si="9"/>
        <v>40</v>
      </c>
      <c r="P34" s="61" t="str">
        <f t="shared" si="6"/>
        <v>33</v>
      </c>
      <c r="Q34" s="61" t="str">
        <f t="shared" si="7"/>
        <v>40</v>
      </c>
    </row>
    <row r="35" ht="15.75" spans="1:17">
      <c r="A35" s="7">
        <v>94</v>
      </c>
      <c r="B35" s="7" t="s">
        <v>35</v>
      </c>
      <c r="C35" s="54" t="s">
        <v>14</v>
      </c>
      <c r="D35" s="55">
        <v>2240</v>
      </c>
      <c r="E35" s="17" t="str">
        <f t="shared" si="0"/>
        <v>22:40</v>
      </c>
      <c r="F35" s="17">
        <v>1.375</v>
      </c>
      <c r="G35" s="56">
        <f t="shared" si="1"/>
        <v>0.430555555555556</v>
      </c>
      <c r="H35" s="55">
        <v>3348</v>
      </c>
      <c r="I35" s="56" t="str">
        <f t="shared" si="2"/>
        <v>33:48</v>
      </c>
      <c r="J35" s="56">
        <f t="shared" si="3"/>
        <v>0.977777777777778</v>
      </c>
      <c r="K35" s="18">
        <v>31</v>
      </c>
      <c r="M35" s="61" t="str">
        <f t="shared" si="8"/>
        <v>22</v>
      </c>
      <c r="N35" s="61" t="str">
        <f t="shared" si="9"/>
        <v>40</v>
      </c>
      <c r="P35" s="61" t="str">
        <f t="shared" si="6"/>
        <v>33</v>
      </c>
      <c r="Q35" s="61" t="str">
        <f t="shared" si="7"/>
        <v>48</v>
      </c>
    </row>
    <row r="36" ht="15.75" spans="1:17">
      <c r="A36" s="7">
        <v>39</v>
      </c>
      <c r="B36" s="7" t="s">
        <v>16</v>
      </c>
      <c r="C36" s="54" t="s">
        <v>14</v>
      </c>
      <c r="D36" s="55">
        <v>2240</v>
      </c>
      <c r="E36" s="17" t="str">
        <f t="shared" si="0"/>
        <v>22:40</v>
      </c>
      <c r="F36" s="17">
        <v>1.375</v>
      </c>
      <c r="G36" s="56">
        <f t="shared" si="1"/>
        <v>0.430555555555556</v>
      </c>
      <c r="H36" s="55">
        <v>3348</v>
      </c>
      <c r="I36" s="56" t="str">
        <f t="shared" si="2"/>
        <v>33:48</v>
      </c>
      <c r="J36" s="56">
        <f t="shared" si="3"/>
        <v>0.977777777777778</v>
      </c>
      <c r="K36" s="18">
        <v>32</v>
      </c>
      <c r="M36" s="61" t="str">
        <f t="shared" si="8"/>
        <v>22</v>
      </c>
      <c r="N36" s="61" t="str">
        <f t="shared" si="9"/>
        <v>40</v>
      </c>
      <c r="P36" s="61" t="str">
        <f t="shared" si="6"/>
        <v>33</v>
      </c>
      <c r="Q36" s="61" t="str">
        <f t="shared" si="7"/>
        <v>48</v>
      </c>
    </row>
    <row r="37" ht="15.75" spans="1:17">
      <c r="A37" s="7">
        <v>6</v>
      </c>
      <c r="B37" s="7" t="s">
        <v>22</v>
      </c>
      <c r="C37" s="54" t="s">
        <v>23</v>
      </c>
      <c r="D37" s="55">
        <v>2730</v>
      </c>
      <c r="E37" s="17" t="str">
        <f t="shared" si="0"/>
        <v>27:30</v>
      </c>
      <c r="F37" s="17">
        <v>1.375</v>
      </c>
      <c r="G37" s="56">
        <f t="shared" si="1"/>
        <v>0.229166666666667</v>
      </c>
      <c r="H37" s="55">
        <v>3353</v>
      </c>
      <c r="I37" s="56" t="str">
        <f t="shared" si="2"/>
        <v>33:53</v>
      </c>
      <c r="J37" s="56">
        <f t="shared" si="3"/>
        <v>1.18263888888889</v>
      </c>
      <c r="K37" s="18">
        <v>33</v>
      </c>
      <c r="M37" s="61" t="str">
        <f t="shared" si="8"/>
        <v>27</v>
      </c>
      <c r="N37" s="61" t="str">
        <f t="shared" si="9"/>
        <v>30</v>
      </c>
      <c r="P37" s="61" t="str">
        <f t="shared" si="6"/>
        <v>33</v>
      </c>
      <c r="Q37" s="61" t="str">
        <f t="shared" si="7"/>
        <v>53</v>
      </c>
    </row>
    <row r="38" ht="15.75" spans="1:17">
      <c r="A38" s="7">
        <v>10</v>
      </c>
      <c r="B38" s="7" t="s">
        <v>81</v>
      </c>
      <c r="C38" s="54" t="s">
        <v>23</v>
      </c>
      <c r="D38" s="55">
        <v>1640</v>
      </c>
      <c r="E38" s="17" t="str">
        <f t="shared" si="0"/>
        <v>16:40</v>
      </c>
      <c r="F38" s="17">
        <v>1.375</v>
      </c>
      <c r="G38" s="56">
        <f t="shared" si="1"/>
        <v>0.680555555555556</v>
      </c>
      <c r="H38" s="55">
        <v>3355</v>
      </c>
      <c r="I38" s="56" t="str">
        <f t="shared" si="2"/>
        <v>33:55</v>
      </c>
      <c r="J38" s="56">
        <f t="shared" si="3"/>
        <v>0.732638888888889</v>
      </c>
      <c r="K38" s="18">
        <v>34</v>
      </c>
      <c r="M38" s="61" t="str">
        <f t="shared" si="8"/>
        <v>16</v>
      </c>
      <c r="N38" s="61" t="str">
        <f t="shared" si="9"/>
        <v>40</v>
      </c>
      <c r="P38" s="61" t="str">
        <f t="shared" si="6"/>
        <v>33</v>
      </c>
      <c r="Q38" s="61" t="str">
        <f t="shared" si="7"/>
        <v>55</v>
      </c>
    </row>
    <row r="39" ht="15.75" spans="1:17">
      <c r="A39" s="7">
        <v>88</v>
      </c>
      <c r="B39" s="7" t="s">
        <v>49</v>
      </c>
      <c r="C39" s="54" t="s">
        <v>14</v>
      </c>
      <c r="D39" s="55">
        <v>2045</v>
      </c>
      <c r="E39" s="17" t="str">
        <f t="shared" si="0"/>
        <v>20:45</v>
      </c>
      <c r="F39" s="17">
        <v>1.375</v>
      </c>
      <c r="G39" s="56">
        <f t="shared" si="1"/>
        <v>0.510416666666667</v>
      </c>
      <c r="H39" s="55">
        <v>3406</v>
      </c>
      <c r="I39" s="56" t="str">
        <f t="shared" si="2"/>
        <v>34:06</v>
      </c>
      <c r="J39" s="56">
        <f t="shared" si="3"/>
        <v>0.910416666666667</v>
      </c>
      <c r="K39" s="18">
        <v>35</v>
      </c>
      <c r="M39" s="61" t="str">
        <f t="shared" si="8"/>
        <v>20</v>
      </c>
      <c r="N39" s="61" t="str">
        <f t="shared" si="9"/>
        <v>45</v>
      </c>
      <c r="P39" s="61" t="str">
        <f t="shared" si="6"/>
        <v>34</v>
      </c>
      <c r="Q39" s="61" t="str">
        <f t="shared" si="7"/>
        <v>06</v>
      </c>
    </row>
    <row r="40" ht="15.75" spans="1:17">
      <c r="A40" s="7">
        <v>34</v>
      </c>
      <c r="B40" s="7" t="s">
        <v>39</v>
      </c>
      <c r="C40" s="54" t="s">
        <v>14</v>
      </c>
      <c r="D40" s="55">
        <v>2215</v>
      </c>
      <c r="E40" s="17" t="str">
        <f t="shared" si="0"/>
        <v>22:15</v>
      </c>
      <c r="F40" s="17">
        <v>1.375</v>
      </c>
      <c r="G40" s="56">
        <f t="shared" si="1"/>
        <v>0.447916666666667</v>
      </c>
      <c r="H40" s="55">
        <v>3435</v>
      </c>
      <c r="I40" s="56" t="str">
        <f t="shared" si="2"/>
        <v>34:35</v>
      </c>
      <c r="J40" s="56">
        <f t="shared" si="3"/>
        <v>0.993055555555556</v>
      </c>
      <c r="K40" s="18">
        <v>36</v>
      </c>
      <c r="M40" s="61" t="str">
        <f t="shared" si="8"/>
        <v>22</v>
      </c>
      <c r="N40" s="61" t="str">
        <f t="shared" si="9"/>
        <v>15</v>
      </c>
      <c r="P40" s="61" t="str">
        <f t="shared" si="6"/>
        <v>34</v>
      </c>
      <c r="Q40" s="61" t="str">
        <f t="shared" si="7"/>
        <v>35</v>
      </c>
    </row>
    <row r="41" ht="15.75" spans="1:17">
      <c r="A41" s="7">
        <v>122</v>
      </c>
      <c r="B41" s="10" t="s">
        <v>51</v>
      </c>
      <c r="C41" s="54" t="s">
        <v>14</v>
      </c>
      <c r="D41" s="55">
        <v>2010</v>
      </c>
      <c r="E41" s="17" t="str">
        <f t="shared" si="0"/>
        <v>20:10</v>
      </c>
      <c r="F41" s="17">
        <v>1.375</v>
      </c>
      <c r="G41" s="56">
        <f t="shared" si="1"/>
        <v>0.534722222222222</v>
      </c>
      <c r="H41" s="55">
        <v>3436</v>
      </c>
      <c r="I41" s="56" t="str">
        <f t="shared" si="2"/>
        <v>34:36</v>
      </c>
      <c r="J41" s="56">
        <f t="shared" si="3"/>
        <v>0.906944444444444</v>
      </c>
      <c r="K41" s="18">
        <v>37</v>
      </c>
      <c r="M41" s="61" t="str">
        <f t="shared" si="8"/>
        <v>20</v>
      </c>
      <c r="N41" s="61" t="str">
        <f t="shared" si="9"/>
        <v>10</v>
      </c>
      <c r="P41" s="61" t="str">
        <f t="shared" si="6"/>
        <v>34</v>
      </c>
      <c r="Q41" s="61" t="str">
        <f t="shared" si="7"/>
        <v>36</v>
      </c>
    </row>
    <row r="42" ht="15.75" spans="1:17">
      <c r="A42" s="7">
        <v>36</v>
      </c>
      <c r="B42" s="7" t="s">
        <v>63</v>
      </c>
      <c r="C42" s="54" t="s">
        <v>14</v>
      </c>
      <c r="D42" s="55">
        <v>1915</v>
      </c>
      <c r="E42" s="17" t="str">
        <f t="shared" si="0"/>
        <v>19:15</v>
      </c>
      <c r="F42" s="17">
        <v>1.375</v>
      </c>
      <c r="G42" s="56">
        <f t="shared" si="1"/>
        <v>0.572916666666667</v>
      </c>
      <c r="H42" s="55">
        <v>3444</v>
      </c>
      <c r="I42" s="56" t="str">
        <f t="shared" si="2"/>
        <v>34:44</v>
      </c>
      <c r="J42" s="56">
        <f t="shared" si="3"/>
        <v>0.874305555555556</v>
      </c>
      <c r="K42" s="18">
        <v>38</v>
      </c>
      <c r="M42" s="61" t="str">
        <f t="shared" si="8"/>
        <v>19</v>
      </c>
      <c r="N42" s="61" t="str">
        <f t="shared" si="9"/>
        <v>15</v>
      </c>
      <c r="P42" s="61" t="str">
        <f t="shared" si="6"/>
        <v>34</v>
      </c>
      <c r="Q42" s="61" t="str">
        <f t="shared" si="7"/>
        <v>44</v>
      </c>
    </row>
    <row r="43" ht="15.75" spans="1:17">
      <c r="A43" s="7">
        <v>31</v>
      </c>
      <c r="B43" s="7" t="s">
        <v>13</v>
      </c>
      <c r="C43" s="54" t="s">
        <v>14</v>
      </c>
      <c r="D43" s="57">
        <v>3300</v>
      </c>
      <c r="E43" s="17" t="str">
        <f t="shared" si="0"/>
        <v>33:00</v>
      </c>
      <c r="F43" s="17">
        <v>1.375</v>
      </c>
      <c r="G43" s="56">
        <f t="shared" si="1"/>
        <v>0</v>
      </c>
      <c r="H43" s="55">
        <v>3448</v>
      </c>
      <c r="I43" s="56" t="str">
        <f t="shared" si="2"/>
        <v>34:48</v>
      </c>
      <c r="J43" s="56">
        <f t="shared" si="3"/>
        <v>1.45</v>
      </c>
      <c r="K43" s="18">
        <v>39</v>
      </c>
      <c r="M43" s="61" t="str">
        <f t="shared" si="8"/>
        <v>33</v>
      </c>
      <c r="N43" s="61" t="str">
        <f t="shared" si="9"/>
        <v>00</v>
      </c>
      <c r="P43" s="61" t="str">
        <f t="shared" si="6"/>
        <v>34</v>
      </c>
      <c r="Q43" s="61" t="str">
        <f t="shared" si="7"/>
        <v>48</v>
      </c>
    </row>
    <row r="44" ht="15.75" spans="1:17">
      <c r="A44" s="7">
        <v>118</v>
      </c>
      <c r="B44" s="7" t="s">
        <v>47</v>
      </c>
      <c r="C44" s="54" t="s">
        <v>14</v>
      </c>
      <c r="D44" s="55">
        <v>2100</v>
      </c>
      <c r="E44" s="17" t="str">
        <f t="shared" si="0"/>
        <v>21:00</v>
      </c>
      <c r="F44" s="17">
        <v>1.375</v>
      </c>
      <c r="G44" s="56">
        <f t="shared" si="1"/>
        <v>0.5</v>
      </c>
      <c r="H44" s="55">
        <v>3609</v>
      </c>
      <c r="I44" s="56" t="str">
        <f t="shared" si="2"/>
        <v>36:09</v>
      </c>
      <c r="J44" s="56">
        <f t="shared" si="3"/>
        <v>1.00625</v>
      </c>
      <c r="K44" s="18">
        <v>40</v>
      </c>
      <c r="M44" s="61" t="str">
        <f t="shared" si="8"/>
        <v>21</v>
      </c>
      <c r="N44" s="61" t="str">
        <f t="shared" si="9"/>
        <v>00</v>
      </c>
      <c r="P44" s="61" t="str">
        <f t="shared" si="6"/>
        <v>36</v>
      </c>
      <c r="Q44" s="61" t="str">
        <f t="shared" si="7"/>
        <v>09</v>
      </c>
    </row>
    <row r="45" ht="15.75" spans="1:17">
      <c r="A45" s="7">
        <v>86</v>
      </c>
      <c r="B45" s="7" t="s">
        <v>45</v>
      </c>
      <c r="C45" s="54" t="s">
        <v>23</v>
      </c>
      <c r="D45" s="55">
        <v>2120</v>
      </c>
      <c r="E45" s="17" t="str">
        <f t="shared" si="0"/>
        <v>21:20</v>
      </c>
      <c r="F45" s="17">
        <v>1.375</v>
      </c>
      <c r="G45" s="56">
        <f t="shared" si="1"/>
        <v>0.486111111111111</v>
      </c>
      <c r="H45" s="55">
        <v>3651</v>
      </c>
      <c r="I45" s="56" t="str">
        <f t="shared" si="2"/>
        <v>36:51</v>
      </c>
      <c r="J45" s="56">
        <f t="shared" si="3"/>
        <v>1.04930555555556</v>
      </c>
      <c r="K45" s="18">
        <v>41</v>
      </c>
      <c r="M45" s="61" t="str">
        <f t="shared" si="8"/>
        <v>21</v>
      </c>
      <c r="N45" s="61" t="str">
        <f t="shared" si="9"/>
        <v>20</v>
      </c>
      <c r="P45" s="61" t="str">
        <f t="shared" si="6"/>
        <v>36</v>
      </c>
      <c r="Q45" s="61" t="str">
        <f t="shared" si="7"/>
        <v>51</v>
      </c>
    </row>
    <row r="46" ht="15.75" spans="1:17">
      <c r="A46" s="7">
        <v>156</v>
      </c>
      <c r="B46" s="10" t="s">
        <v>109</v>
      </c>
      <c r="C46" s="54" t="s">
        <v>23</v>
      </c>
      <c r="D46" s="55">
        <v>1900</v>
      </c>
      <c r="E46" s="17" t="str">
        <f t="shared" si="0"/>
        <v>19:00</v>
      </c>
      <c r="F46" s="17">
        <v>1.375</v>
      </c>
      <c r="G46" s="56">
        <f t="shared" si="1"/>
        <v>0.583333333333333</v>
      </c>
      <c r="H46" s="55">
        <v>3936</v>
      </c>
      <c r="I46" s="56" t="str">
        <f t="shared" si="2"/>
        <v>39:36</v>
      </c>
      <c r="J46" s="56">
        <f t="shared" si="3"/>
        <v>1.06666666666667</v>
      </c>
      <c r="K46" s="18">
        <v>42</v>
      </c>
      <c r="M46" s="61" t="str">
        <f t="shared" si="8"/>
        <v>19</v>
      </c>
      <c r="N46" s="61" t="str">
        <f t="shared" si="9"/>
        <v>00</v>
      </c>
      <c r="P46" s="61" t="str">
        <f t="shared" si="6"/>
        <v>39</v>
      </c>
      <c r="Q46" s="61" t="str">
        <f t="shared" si="7"/>
        <v>36</v>
      </c>
    </row>
    <row r="47" ht="15.75" spans="1:17">
      <c r="A47" s="7">
        <v>105</v>
      </c>
      <c r="B47" s="10" t="s">
        <v>84</v>
      </c>
      <c r="C47" s="54" t="s">
        <v>23</v>
      </c>
      <c r="D47" s="55">
        <v>1640</v>
      </c>
      <c r="E47" s="17" t="str">
        <f t="shared" si="0"/>
        <v>16:40</v>
      </c>
      <c r="F47" s="17">
        <v>1.375</v>
      </c>
      <c r="G47" s="56">
        <f t="shared" si="1"/>
        <v>0.680555555555556</v>
      </c>
      <c r="H47" s="55"/>
      <c r="I47" s="56" t="str">
        <f t="shared" si="2"/>
        <v>:</v>
      </c>
      <c r="J47" s="56" t="e">
        <f t="shared" si="3"/>
        <v>#VALUE!</v>
      </c>
      <c r="K47" s="18" t="s">
        <v>110</v>
      </c>
      <c r="M47" s="61" t="str">
        <f t="shared" si="8"/>
        <v>16</v>
      </c>
      <c r="N47" s="61" t="str">
        <f t="shared" si="9"/>
        <v>40</v>
      </c>
      <c r="P47" s="61" t="str">
        <f t="shared" si="6"/>
        <v/>
      </c>
      <c r="Q47" s="61" t="str">
        <f t="shared" si="7"/>
        <v/>
      </c>
    </row>
    <row r="48" ht="15.75" spans="1:17">
      <c r="A48" s="7">
        <v>126</v>
      </c>
      <c r="B48" s="10" t="s">
        <v>91</v>
      </c>
      <c r="C48" s="54" t="s">
        <v>23</v>
      </c>
      <c r="D48" s="55">
        <v>1445</v>
      </c>
      <c r="E48" s="17" t="str">
        <f t="shared" si="0"/>
        <v>14:45</v>
      </c>
      <c r="F48" s="17">
        <v>1.375</v>
      </c>
      <c r="G48" s="56">
        <f t="shared" si="1"/>
        <v>0.760416666666667</v>
      </c>
      <c r="H48" s="55"/>
      <c r="I48" s="56" t="str">
        <f t="shared" si="2"/>
        <v>:</v>
      </c>
      <c r="J48" s="56" t="e">
        <f t="shared" si="3"/>
        <v>#VALUE!</v>
      </c>
      <c r="K48" s="18" t="s">
        <v>111</v>
      </c>
      <c r="M48" s="61" t="str">
        <f t="shared" si="8"/>
        <v>14</v>
      </c>
      <c r="N48" s="61" t="str">
        <f t="shared" si="9"/>
        <v>45</v>
      </c>
      <c r="P48" s="61" t="str">
        <f t="shared" si="6"/>
        <v/>
      </c>
      <c r="Q48" s="61" t="str">
        <f t="shared" si="7"/>
        <v/>
      </c>
    </row>
    <row r="49" ht="15.75" spans="1:17">
      <c r="A49" s="7"/>
      <c r="B49" s="7"/>
      <c r="C49" s="54"/>
      <c r="D49" s="55"/>
      <c r="E49" s="17" t="str">
        <f t="shared" ref="E49:E63" si="10">CONCATENATE(M49,":",N49)</f>
        <v>:</v>
      </c>
      <c r="F49" s="17">
        <v>1.375</v>
      </c>
      <c r="G49" s="56" t="e">
        <f t="shared" ref="G49:G95" si="11">F49-E49</f>
        <v>#VALUE!</v>
      </c>
      <c r="H49" s="55"/>
      <c r="I49" s="56" t="str">
        <f t="shared" ref="I49:I63" si="12">CONCATENATE(P49,":",Q49)</f>
        <v>:</v>
      </c>
      <c r="J49" s="56" t="e">
        <f t="shared" ref="J49:J67" si="13">I49-G49</f>
        <v>#VALUE!</v>
      </c>
      <c r="K49" s="18"/>
      <c r="M49" s="61" t="str">
        <f t="shared" si="8"/>
        <v/>
      </c>
      <c r="N49" s="61" t="str">
        <f t="shared" si="9"/>
        <v/>
      </c>
      <c r="P49" s="61" t="str">
        <f t="shared" si="6"/>
        <v/>
      </c>
      <c r="Q49" s="61" t="str">
        <f t="shared" si="7"/>
        <v/>
      </c>
    </row>
    <row r="50" ht="15.75" spans="1:17">
      <c r="A50" s="7"/>
      <c r="B50" s="7"/>
      <c r="C50" s="54"/>
      <c r="D50" s="55"/>
      <c r="E50" s="17" t="str">
        <f t="shared" si="10"/>
        <v>:</v>
      </c>
      <c r="F50" s="17">
        <v>1.375</v>
      </c>
      <c r="G50" s="56" t="e">
        <f t="shared" si="11"/>
        <v>#VALUE!</v>
      </c>
      <c r="H50" s="55"/>
      <c r="I50" s="56" t="str">
        <f t="shared" si="12"/>
        <v>:</v>
      </c>
      <c r="J50" s="56" t="e">
        <f t="shared" si="13"/>
        <v>#VALUE!</v>
      </c>
      <c r="K50" s="18"/>
      <c r="M50" s="61" t="str">
        <f t="shared" si="8"/>
        <v/>
      </c>
      <c r="N50" s="61" t="str">
        <f t="shared" si="9"/>
        <v/>
      </c>
      <c r="P50" s="61" t="str">
        <f t="shared" si="6"/>
        <v/>
      </c>
      <c r="Q50" s="61" t="str">
        <f t="shared" si="7"/>
        <v/>
      </c>
    </row>
    <row r="51" ht="15.75" spans="1:17">
      <c r="A51" s="7"/>
      <c r="B51" s="7"/>
      <c r="C51" s="54"/>
      <c r="D51" s="55"/>
      <c r="E51" s="17" t="str">
        <f t="shared" si="10"/>
        <v>:</v>
      </c>
      <c r="F51" s="17">
        <v>1.375</v>
      </c>
      <c r="G51" s="56" t="e">
        <f t="shared" si="11"/>
        <v>#VALUE!</v>
      </c>
      <c r="H51" s="55"/>
      <c r="I51" s="56" t="str">
        <f t="shared" si="12"/>
        <v>:</v>
      </c>
      <c r="J51" s="56" t="e">
        <f t="shared" si="13"/>
        <v>#VALUE!</v>
      </c>
      <c r="K51" s="18"/>
      <c r="M51" s="61" t="str">
        <f t="shared" si="8"/>
        <v/>
      </c>
      <c r="N51" s="61" t="str">
        <f t="shared" si="9"/>
        <v/>
      </c>
      <c r="P51" s="61" t="str">
        <f t="shared" si="6"/>
        <v/>
      </c>
      <c r="Q51" s="61" t="str">
        <f t="shared" si="7"/>
        <v/>
      </c>
    </row>
    <row r="52" ht="15.75" spans="1:17">
      <c r="A52" s="7"/>
      <c r="B52" s="7"/>
      <c r="C52" s="54"/>
      <c r="D52" s="55"/>
      <c r="E52" s="17" t="str">
        <f t="shared" si="10"/>
        <v>:</v>
      </c>
      <c r="F52" s="17">
        <v>1.375</v>
      </c>
      <c r="G52" s="56" t="e">
        <f t="shared" si="11"/>
        <v>#VALUE!</v>
      </c>
      <c r="H52" s="55"/>
      <c r="I52" s="56" t="str">
        <f t="shared" si="12"/>
        <v>:</v>
      </c>
      <c r="J52" s="56" t="e">
        <f t="shared" si="13"/>
        <v>#VALUE!</v>
      </c>
      <c r="K52" s="18"/>
      <c r="M52" s="61" t="str">
        <f t="shared" si="8"/>
        <v/>
      </c>
      <c r="N52" s="61" t="str">
        <f t="shared" si="9"/>
        <v/>
      </c>
      <c r="P52" s="61" t="str">
        <f t="shared" si="6"/>
        <v/>
      </c>
      <c r="Q52" s="61" t="str">
        <f t="shared" si="7"/>
        <v/>
      </c>
    </row>
    <row r="53" ht="15.75" spans="1:17">
      <c r="A53" s="7"/>
      <c r="B53" s="7"/>
      <c r="C53" s="54"/>
      <c r="D53" s="55"/>
      <c r="E53" s="17" t="str">
        <f t="shared" si="10"/>
        <v>:</v>
      </c>
      <c r="F53" s="17">
        <v>1.375</v>
      </c>
      <c r="G53" s="56" t="e">
        <f t="shared" si="11"/>
        <v>#VALUE!</v>
      </c>
      <c r="H53" s="55"/>
      <c r="I53" s="56" t="str">
        <f t="shared" si="12"/>
        <v>:</v>
      </c>
      <c r="J53" s="56" t="e">
        <f t="shared" si="13"/>
        <v>#VALUE!</v>
      </c>
      <c r="K53" s="18"/>
      <c r="M53" s="61" t="str">
        <f t="shared" si="8"/>
        <v/>
      </c>
      <c r="N53" s="61" t="str">
        <f t="shared" si="9"/>
        <v/>
      </c>
      <c r="P53" s="61" t="str">
        <f t="shared" si="6"/>
        <v/>
      </c>
      <c r="Q53" s="61" t="str">
        <f t="shared" si="7"/>
        <v/>
      </c>
    </row>
    <row r="54" ht="15.75" spans="1:17">
      <c r="A54" s="7">
        <v>14</v>
      </c>
      <c r="B54" s="7" t="s">
        <v>112</v>
      </c>
      <c r="C54" s="54" t="s">
        <v>23</v>
      </c>
      <c r="D54" s="55">
        <v>1600</v>
      </c>
      <c r="E54" s="17" t="str">
        <f t="shared" si="10"/>
        <v>16:00</v>
      </c>
      <c r="F54" s="17">
        <v>1.375</v>
      </c>
      <c r="G54" s="56">
        <f t="shared" si="11"/>
        <v>0.708333333333333</v>
      </c>
      <c r="H54" s="55">
        <v>3241</v>
      </c>
      <c r="I54" s="56" t="str">
        <f t="shared" si="12"/>
        <v>32:41</v>
      </c>
      <c r="J54" s="56">
        <f t="shared" si="13"/>
        <v>0.653472222222222</v>
      </c>
      <c r="K54" s="18"/>
      <c r="M54" s="61" t="str">
        <f t="shared" si="8"/>
        <v>16</v>
      </c>
      <c r="N54" s="61" t="str">
        <f t="shared" si="9"/>
        <v>00</v>
      </c>
      <c r="P54" s="61" t="str">
        <f t="shared" si="6"/>
        <v>32</v>
      </c>
      <c r="Q54" s="61" t="str">
        <f t="shared" si="7"/>
        <v>41</v>
      </c>
    </row>
    <row r="55" ht="15.75" spans="1:17">
      <c r="A55" s="7"/>
      <c r="B55" s="7"/>
      <c r="C55" s="54"/>
      <c r="D55" s="55"/>
      <c r="E55" s="17" t="str">
        <f t="shared" si="10"/>
        <v>:</v>
      </c>
      <c r="F55" s="17">
        <v>1.375</v>
      </c>
      <c r="G55" s="56" t="e">
        <f t="shared" si="11"/>
        <v>#VALUE!</v>
      </c>
      <c r="H55" s="55"/>
      <c r="I55" s="56" t="str">
        <f t="shared" si="12"/>
        <v>:</v>
      </c>
      <c r="J55" s="56" t="e">
        <f t="shared" si="13"/>
        <v>#VALUE!</v>
      </c>
      <c r="K55" s="18"/>
      <c r="M55" s="61" t="str">
        <f t="shared" si="8"/>
        <v/>
      </c>
      <c r="N55" s="61" t="str">
        <f t="shared" si="9"/>
        <v/>
      </c>
      <c r="P55" s="61" t="str">
        <f t="shared" si="6"/>
        <v/>
      </c>
      <c r="Q55" s="61" t="str">
        <f t="shared" si="7"/>
        <v/>
      </c>
    </row>
    <row r="56" ht="15.75" spans="1:17">
      <c r="A56" s="7"/>
      <c r="B56" s="7"/>
      <c r="C56" s="54"/>
      <c r="D56" s="55"/>
      <c r="E56" s="17" t="str">
        <f t="shared" si="10"/>
        <v>:</v>
      </c>
      <c r="F56" s="17">
        <v>1.375</v>
      </c>
      <c r="G56" s="56" t="e">
        <f t="shared" si="11"/>
        <v>#VALUE!</v>
      </c>
      <c r="H56" s="55"/>
      <c r="I56" s="56" t="str">
        <f t="shared" si="12"/>
        <v>:</v>
      </c>
      <c r="J56" s="56" t="e">
        <f t="shared" si="13"/>
        <v>#VALUE!</v>
      </c>
      <c r="K56" s="18"/>
      <c r="M56" s="61" t="str">
        <f t="shared" si="8"/>
        <v/>
      </c>
      <c r="N56" s="61" t="str">
        <f t="shared" si="9"/>
        <v/>
      </c>
      <c r="P56" s="61" t="str">
        <f t="shared" si="6"/>
        <v/>
      </c>
      <c r="Q56" s="61" t="str">
        <f t="shared" si="7"/>
        <v/>
      </c>
    </row>
    <row r="57" ht="15.75" spans="1:17">
      <c r="A57" s="7"/>
      <c r="B57" s="7"/>
      <c r="C57" s="54"/>
      <c r="D57" s="55"/>
      <c r="E57" s="17" t="str">
        <f t="shared" si="10"/>
        <v>:</v>
      </c>
      <c r="F57" s="17">
        <v>1.375</v>
      </c>
      <c r="G57" s="56" t="e">
        <f t="shared" si="11"/>
        <v>#VALUE!</v>
      </c>
      <c r="H57" s="55"/>
      <c r="I57" s="56" t="str">
        <f t="shared" si="12"/>
        <v>:</v>
      </c>
      <c r="J57" s="56" t="e">
        <f t="shared" si="13"/>
        <v>#VALUE!</v>
      </c>
      <c r="K57" s="18"/>
      <c r="M57" s="61" t="str">
        <f t="shared" si="8"/>
        <v/>
      </c>
      <c r="N57" s="61" t="str">
        <f t="shared" si="9"/>
        <v/>
      </c>
      <c r="P57" s="61" t="str">
        <f t="shared" si="6"/>
        <v/>
      </c>
      <c r="Q57" s="61" t="str">
        <f t="shared" si="7"/>
        <v/>
      </c>
    </row>
    <row r="58" ht="15.75" spans="1:17">
      <c r="A58" s="7"/>
      <c r="B58" s="7"/>
      <c r="C58" s="54"/>
      <c r="D58" s="55"/>
      <c r="E58" s="17" t="str">
        <f t="shared" si="10"/>
        <v>:</v>
      </c>
      <c r="F58" s="17">
        <v>1.375</v>
      </c>
      <c r="G58" s="56" t="e">
        <f t="shared" si="11"/>
        <v>#VALUE!</v>
      </c>
      <c r="H58" s="55"/>
      <c r="I58" s="56" t="str">
        <f t="shared" si="12"/>
        <v>:</v>
      </c>
      <c r="J58" s="56" t="e">
        <f t="shared" si="13"/>
        <v>#VALUE!</v>
      </c>
      <c r="K58" s="18"/>
      <c r="M58" s="61" t="str">
        <f t="shared" si="8"/>
        <v/>
      </c>
      <c r="N58" s="61" t="str">
        <f t="shared" si="9"/>
        <v/>
      </c>
      <c r="P58" s="61" t="str">
        <f t="shared" si="6"/>
        <v/>
      </c>
      <c r="Q58" s="61" t="str">
        <f t="shared" si="7"/>
        <v/>
      </c>
    </row>
    <row r="59" ht="15.75" spans="1:17">
      <c r="A59" s="7"/>
      <c r="B59" s="7"/>
      <c r="C59" s="54"/>
      <c r="D59" s="55"/>
      <c r="E59" s="17" t="str">
        <f t="shared" si="10"/>
        <v>:</v>
      </c>
      <c r="F59" s="17">
        <v>1.375</v>
      </c>
      <c r="G59" s="56" t="e">
        <f t="shared" si="11"/>
        <v>#VALUE!</v>
      </c>
      <c r="H59" s="55"/>
      <c r="I59" s="56" t="str">
        <f t="shared" si="12"/>
        <v>:</v>
      </c>
      <c r="J59" s="56" t="e">
        <f t="shared" si="13"/>
        <v>#VALUE!</v>
      </c>
      <c r="K59" s="18"/>
      <c r="M59" s="61" t="str">
        <f t="shared" si="8"/>
        <v/>
      </c>
      <c r="N59" s="61" t="str">
        <f t="shared" si="9"/>
        <v/>
      </c>
      <c r="P59" s="61" t="str">
        <f t="shared" si="6"/>
        <v/>
      </c>
      <c r="Q59" s="61" t="str">
        <f t="shared" si="7"/>
        <v/>
      </c>
    </row>
    <row r="60" ht="15.75" spans="1:17">
      <c r="A60" s="7"/>
      <c r="B60" s="7"/>
      <c r="C60" s="54"/>
      <c r="D60" s="55"/>
      <c r="E60" s="17" t="str">
        <f t="shared" si="10"/>
        <v>:</v>
      </c>
      <c r="F60" s="17">
        <v>1.375</v>
      </c>
      <c r="G60" s="56" t="e">
        <f t="shared" si="11"/>
        <v>#VALUE!</v>
      </c>
      <c r="H60" s="55"/>
      <c r="I60" s="56" t="str">
        <f t="shared" si="12"/>
        <v>:</v>
      </c>
      <c r="J60" s="56" t="e">
        <f t="shared" si="13"/>
        <v>#VALUE!</v>
      </c>
      <c r="K60" s="18"/>
      <c r="M60" s="61" t="str">
        <f t="shared" si="8"/>
        <v/>
      </c>
      <c r="N60" s="61" t="str">
        <f t="shared" si="9"/>
        <v/>
      </c>
      <c r="P60" s="61" t="str">
        <f t="shared" si="6"/>
        <v/>
      </c>
      <c r="Q60" s="61" t="str">
        <f t="shared" si="7"/>
        <v/>
      </c>
    </row>
    <row r="61" ht="15.75" spans="1:17">
      <c r="A61" s="7"/>
      <c r="B61" s="7"/>
      <c r="C61" s="54"/>
      <c r="D61" s="55"/>
      <c r="E61" s="17" t="str">
        <f t="shared" si="10"/>
        <v>:</v>
      </c>
      <c r="F61" s="17">
        <v>1.375</v>
      </c>
      <c r="G61" s="56" t="e">
        <f t="shared" si="11"/>
        <v>#VALUE!</v>
      </c>
      <c r="H61" s="55"/>
      <c r="I61" s="56" t="str">
        <f t="shared" si="12"/>
        <v>:</v>
      </c>
      <c r="J61" s="56" t="e">
        <f t="shared" si="13"/>
        <v>#VALUE!</v>
      </c>
      <c r="K61" s="18"/>
      <c r="M61" s="61" t="str">
        <f t="shared" si="8"/>
        <v/>
      </c>
      <c r="N61" s="61" t="str">
        <f t="shared" si="9"/>
        <v/>
      </c>
      <c r="P61" s="61" t="str">
        <f t="shared" si="6"/>
        <v/>
      </c>
      <c r="Q61" s="61" t="str">
        <f t="shared" si="7"/>
        <v/>
      </c>
    </row>
    <row r="62" ht="15.75" spans="1:17">
      <c r="A62" s="7"/>
      <c r="B62" s="7"/>
      <c r="C62" s="54"/>
      <c r="D62" s="55"/>
      <c r="E62" s="17" t="str">
        <f t="shared" si="10"/>
        <v>:</v>
      </c>
      <c r="F62" s="17">
        <v>1.375</v>
      </c>
      <c r="G62" s="56" t="e">
        <f t="shared" si="11"/>
        <v>#VALUE!</v>
      </c>
      <c r="H62" s="55"/>
      <c r="I62" s="56" t="str">
        <f t="shared" si="12"/>
        <v>:</v>
      </c>
      <c r="J62" s="56" t="e">
        <f t="shared" si="13"/>
        <v>#VALUE!</v>
      </c>
      <c r="K62" s="18"/>
      <c r="M62" s="61" t="str">
        <f t="shared" si="8"/>
        <v/>
      </c>
      <c r="N62" s="61" t="str">
        <f t="shared" si="9"/>
        <v/>
      </c>
      <c r="P62" s="61" t="str">
        <f t="shared" si="6"/>
        <v/>
      </c>
      <c r="Q62" s="61" t="str">
        <f t="shared" si="7"/>
        <v/>
      </c>
    </row>
    <row r="63" ht="15.75" spans="1:17">
      <c r="A63" s="7"/>
      <c r="B63" s="7"/>
      <c r="C63" s="54"/>
      <c r="D63" s="55"/>
      <c r="E63" s="17" t="str">
        <f t="shared" si="10"/>
        <v>:</v>
      </c>
      <c r="F63" s="17">
        <v>1.375</v>
      </c>
      <c r="G63" s="56" t="e">
        <f t="shared" si="11"/>
        <v>#VALUE!</v>
      </c>
      <c r="H63" s="55"/>
      <c r="I63" s="56" t="str">
        <f t="shared" si="12"/>
        <v>:</v>
      </c>
      <c r="J63" s="56" t="e">
        <f t="shared" si="13"/>
        <v>#VALUE!</v>
      </c>
      <c r="K63" s="18"/>
      <c r="M63" s="61" t="str">
        <f t="shared" ref="M63:M110" si="14">MID(RIGHT($D63,4),1,2)</f>
        <v/>
      </c>
      <c r="N63" s="61" t="str">
        <f t="shared" ref="N63:N110" si="15">MID(RIGHT($D63,4),3,2)</f>
        <v/>
      </c>
      <c r="P63" s="61" t="str">
        <f t="shared" si="6"/>
        <v/>
      </c>
      <c r="Q63" s="61" t="str">
        <f t="shared" si="7"/>
        <v/>
      </c>
    </row>
    <row r="64" ht="15.75" spans="1:17">
      <c r="A64" s="7"/>
      <c r="B64" s="7"/>
      <c r="C64" s="54"/>
      <c r="D64" s="55"/>
      <c r="E64" s="17" t="str">
        <f t="shared" ref="E64:E110" si="16">CONCATENATE(M64,":",N64)</f>
        <v>:</v>
      </c>
      <c r="F64" s="17">
        <v>1.375</v>
      </c>
      <c r="G64" s="56" t="e">
        <f t="shared" si="11"/>
        <v>#VALUE!</v>
      </c>
      <c r="H64" s="55"/>
      <c r="I64" s="56" t="str">
        <f t="shared" ref="I64:I110" si="17">CONCATENATE(P64,":",Q64)</f>
        <v>:</v>
      </c>
      <c r="J64" s="56" t="e">
        <f t="shared" si="13"/>
        <v>#VALUE!</v>
      </c>
      <c r="K64" s="18"/>
      <c r="M64" s="61" t="str">
        <f t="shared" si="14"/>
        <v/>
      </c>
      <c r="N64" s="61" t="str">
        <f t="shared" si="15"/>
        <v/>
      </c>
      <c r="P64" s="61" t="str">
        <f t="shared" ref="P64:P110" si="18">MID(RIGHT($H64,4),1,2)</f>
        <v/>
      </c>
      <c r="Q64" s="61" t="str">
        <f t="shared" ref="Q64:Q110" si="19">MID(RIGHT($H64,4),3,2)</f>
        <v/>
      </c>
    </row>
    <row r="65" ht="15.75" spans="1:17">
      <c r="A65" s="7"/>
      <c r="B65" s="7"/>
      <c r="C65" s="54"/>
      <c r="D65" s="55"/>
      <c r="E65" s="17" t="str">
        <f t="shared" si="16"/>
        <v>:</v>
      </c>
      <c r="F65" s="17">
        <v>1.375</v>
      </c>
      <c r="G65" s="56" t="e">
        <f t="shared" si="11"/>
        <v>#VALUE!</v>
      </c>
      <c r="H65" s="55"/>
      <c r="I65" s="56" t="str">
        <f t="shared" si="17"/>
        <v>:</v>
      </c>
      <c r="J65" s="56" t="e">
        <f t="shared" si="13"/>
        <v>#VALUE!</v>
      </c>
      <c r="K65" s="18"/>
      <c r="M65" s="61" t="str">
        <f t="shared" si="14"/>
        <v/>
      </c>
      <c r="N65" s="61" t="str">
        <f t="shared" si="15"/>
        <v/>
      </c>
      <c r="P65" s="61" t="str">
        <f t="shared" si="18"/>
        <v/>
      </c>
      <c r="Q65" s="61" t="str">
        <f t="shared" si="19"/>
        <v/>
      </c>
    </row>
    <row r="66" ht="15.75" spans="1:17">
      <c r="A66" s="7"/>
      <c r="B66" s="7"/>
      <c r="C66" s="54"/>
      <c r="D66" s="55"/>
      <c r="E66" s="17" t="str">
        <f t="shared" si="16"/>
        <v>:</v>
      </c>
      <c r="F66" s="17">
        <v>1.375</v>
      </c>
      <c r="G66" s="56" t="e">
        <f t="shared" si="11"/>
        <v>#VALUE!</v>
      </c>
      <c r="H66" s="55"/>
      <c r="I66" s="56" t="str">
        <f t="shared" si="17"/>
        <v>:</v>
      </c>
      <c r="J66" s="56" t="e">
        <f t="shared" si="13"/>
        <v>#VALUE!</v>
      </c>
      <c r="K66" s="18"/>
      <c r="M66" s="61" t="str">
        <f t="shared" si="14"/>
        <v/>
      </c>
      <c r="N66" s="61" t="str">
        <f t="shared" si="15"/>
        <v/>
      </c>
      <c r="P66" s="61" t="str">
        <f t="shared" si="18"/>
        <v/>
      </c>
      <c r="Q66" s="61" t="str">
        <f t="shared" si="19"/>
        <v/>
      </c>
    </row>
    <row r="67" ht="15.75" spans="1:17">
      <c r="A67" s="7"/>
      <c r="B67" s="7"/>
      <c r="C67" s="54"/>
      <c r="D67" s="55"/>
      <c r="E67" s="17" t="str">
        <f t="shared" si="16"/>
        <v>:</v>
      </c>
      <c r="F67" s="17">
        <v>1.375</v>
      </c>
      <c r="G67" s="56" t="e">
        <f t="shared" si="11"/>
        <v>#VALUE!</v>
      </c>
      <c r="H67" s="55"/>
      <c r="I67" s="56" t="str">
        <f t="shared" si="17"/>
        <v>:</v>
      </c>
      <c r="J67" s="56" t="e">
        <f t="shared" si="13"/>
        <v>#VALUE!</v>
      </c>
      <c r="K67" s="18"/>
      <c r="M67" s="61" t="str">
        <f t="shared" si="14"/>
        <v/>
      </c>
      <c r="N67" s="61" t="str">
        <f t="shared" si="15"/>
        <v/>
      </c>
      <c r="P67" s="61" t="str">
        <f t="shared" si="18"/>
        <v/>
      </c>
      <c r="Q67" s="61" t="str">
        <f t="shared" si="19"/>
        <v/>
      </c>
    </row>
    <row r="68" ht="15.75" spans="1:17">
      <c r="A68" s="7"/>
      <c r="B68" s="7"/>
      <c r="C68" s="54"/>
      <c r="D68" s="55"/>
      <c r="E68" s="17" t="str">
        <f t="shared" si="16"/>
        <v>:</v>
      </c>
      <c r="F68" s="17">
        <v>1.375</v>
      </c>
      <c r="G68" s="56" t="e">
        <f t="shared" si="11"/>
        <v>#VALUE!</v>
      </c>
      <c r="H68" s="55"/>
      <c r="I68" s="56" t="str">
        <f t="shared" si="17"/>
        <v>:</v>
      </c>
      <c r="J68" s="56" t="e">
        <f t="shared" ref="J68:J110" si="20">I68-G68</f>
        <v>#VALUE!</v>
      </c>
      <c r="K68" s="18"/>
      <c r="M68" s="61" t="str">
        <f t="shared" si="14"/>
        <v/>
      </c>
      <c r="N68" s="61" t="str">
        <f t="shared" si="15"/>
        <v/>
      </c>
      <c r="P68" s="61" t="str">
        <f t="shared" si="18"/>
        <v/>
      </c>
      <c r="Q68" s="61" t="str">
        <f t="shared" si="19"/>
        <v/>
      </c>
    </row>
    <row r="69" ht="15.75" spans="1:17">
      <c r="A69" s="7"/>
      <c r="B69" s="7"/>
      <c r="C69" s="54"/>
      <c r="D69" s="55"/>
      <c r="E69" s="17" t="str">
        <f t="shared" si="16"/>
        <v>:</v>
      </c>
      <c r="F69" s="17">
        <v>1.375</v>
      </c>
      <c r="G69" s="56" t="e">
        <f t="shared" si="11"/>
        <v>#VALUE!</v>
      </c>
      <c r="H69" s="55"/>
      <c r="I69" s="56" t="str">
        <f t="shared" si="17"/>
        <v>:</v>
      </c>
      <c r="J69" s="56" t="e">
        <f t="shared" si="20"/>
        <v>#VALUE!</v>
      </c>
      <c r="K69" s="18"/>
      <c r="M69" s="61" t="str">
        <f t="shared" si="14"/>
        <v/>
      </c>
      <c r="N69" s="61" t="str">
        <f t="shared" si="15"/>
        <v/>
      </c>
      <c r="P69" s="61" t="str">
        <f t="shared" si="18"/>
        <v/>
      </c>
      <c r="Q69" s="61" t="str">
        <f t="shared" si="19"/>
        <v/>
      </c>
    </row>
    <row r="70" ht="15.75" spans="1:17">
      <c r="A70" s="7"/>
      <c r="B70" s="7"/>
      <c r="C70" s="54"/>
      <c r="D70" s="55"/>
      <c r="E70" s="17" t="str">
        <f t="shared" si="16"/>
        <v>:</v>
      </c>
      <c r="F70" s="17">
        <v>1.375</v>
      </c>
      <c r="G70" s="56" t="e">
        <f t="shared" si="11"/>
        <v>#VALUE!</v>
      </c>
      <c r="H70" s="55"/>
      <c r="I70" s="56" t="str">
        <f t="shared" si="17"/>
        <v>:</v>
      </c>
      <c r="J70" s="56" t="e">
        <f t="shared" si="20"/>
        <v>#VALUE!</v>
      </c>
      <c r="K70" s="18"/>
      <c r="M70" s="61" t="str">
        <f t="shared" si="14"/>
        <v/>
      </c>
      <c r="N70" s="61" t="str">
        <f t="shared" si="15"/>
        <v/>
      </c>
      <c r="P70" s="61" t="str">
        <f t="shared" si="18"/>
        <v/>
      </c>
      <c r="Q70" s="61" t="str">
        <f t="shared" si="19"/>
        <v/>
      </c>
    </row>
    <row r="71" ht="15.75" spans="1:17">
      <c r="A71" s="7"/>
      <c r="B71" s="7"/>
      <c r="C71" s="54"/>
      <c r="D71" s="55"/>
      <c r="E71" s="17" t="str">
        <f t="shared" si="16"/>
        <v>:</v>
      </c>
      <c r="F71" s="17">
        <v>1.375</v>
      </c>
      <c r="G71" s="56" t="e">
        <f t="shared" si="11"/>
        <v>#VALUE!</v>
      </c>
      <c r="H71" s="55"/>
      <c r="I71" s="56" t="str">
        <f t="shared" si="17"/>
        <v>:</v>
      </c>
      <c r="J71" s="56" t="e">
        <f t="shared" si="20"/>
        <v>#VALUE!</v>
      </c>
      <c r="K71" s="18"/>
      <c r="M71" s="61" t="str">
        <f t="shared" si="14"/>
        <v/>
      </c>
      <c r="N71" s="61" t="str">
        <f t="shared" si="15"/>
        <v/>
      </c>
      <c r="P71" s="61" t="str">
        <f t="shared" si="18"/>
        <v/>
      </c>
      <c r="Q71" s="61" t="str">
        <f t="shared" si="19"/>
        <v/>
      </c>
    </row>
    <row r="72" ht="15.75" spans="1:17">
      <c r="A72" s="7"/>
      <c r="B72" s="7"/>
      <c r="C72" s="63"/>
      <c r="D72" s="55"/>
      <c r="E72" s="17" t="str">
        <f t="shared" si="16"/>
        <v>:</v>
      </c>
      <c r="F72" s="17">
        <v>1.375</v>
      </c>
      <c r="G72" s="56" t="e">
        <f t="shared" si="11"/>
        <v>#VALUE!</v>
      </c>
      <c r="H72" s="55"/>
      <c r="I72" s="56" t="str">
        <f t="shared" si="17"/>
        <v>:</v>
      </c>
      <c r="J72" s="56" t="e">
        <f t="shared" si="20"/>
        <v>#VALUE!</v>
      </c>
      <c r="K72" s="18"/>
      <c r="M72" s="61" t="str">
        <f t="shared" si="14"/>
        <v/>
      </c>
      <c r="N72" s="61" t="str">
        <f t="shared" si="15"/>
        <v/>
      </c>
      <c r="P72" s="61" t="str">
        <f t="shared" si="18"/>
        <v/>
      </c>
      <c r="Q72" s="61" t="str">
        <f t="shared" si="19"/>
        <v/>
      </c>
    </row>
    <row r="73" ht="15.75" spans="1:17">
      <c r="A73" s="7"/>
      <c r="B73" s="7"/>
      <c r="C73" s="54"/>
      <c r="D73" s="55"/>
      <c r="E73" s="17" t="str">
        <f t="shared" si="16"/>
        <v>:</v>
      </c>
      <c r="F73" s="17">
        <v>1.375</v>
      </c>
      <c r="G73" s="56" t="e">
        <f t="shared" si="11"/>
        <v>#VALUE!</v>
      </c>
      <c r="H73" s="55"/>
      <c r="I73" s="56" t="str">
        <f t="shared" si="17"/>
        <v>:</v>
      </c>
      <c r="J73" s="56" t="e">
        <f t="shared" si="20"/>
        <v>#VALUE!</v>
      </c>
      <c r="K73" s="18"/>
      <c r="M73" s="61" t="str">
        <f t="shared" si="14"/>
        <v/>
      </c>
      <c r="N73" s="61" t="str">
        <f t="shared" si="15"/>
        <v/>
      </c>
      <c r="P73" s="61" t="str">
        <f t="shared" si="18"/>
        <v/>
      </c>
      <c r="Q73" s="61" t="str">
        <f t="shared" si="19"/>
        <v/>
      </c>
    </row>
    <row r="74" ht="15.75" spans="1:17">
      <c r="A74" s="7"/>
      <c r="B74" s="7"/>
      <c r="C74" s="54"/>
      <c r="D74" s="55"/>
      <c r="E74" s="17" t="str">
        <f t="shared" si="16"/>
        <v>:</v>
      </c>
      <c r="F74" s="17">
        <v>1.375</v>
      </c>
      <c r="G74" s="56" t="e">
        <f t="shared" si="11"/>
        <v>#VALUE!</v>
      </c>
      <c r="H74" s="55"/>
      <c r="I74" s="56" t="str">
        <f t="shared" si="17"/>
        <v>:</v>
      </c>
      <c r="J74" s="56" t="e">
        <f t="shared" si="20"/>
        <v>#VALUE!</v>
      </c>
      <c r="K74" s="18"/>
      <c r="M74" s="61" t="str">
        <f t="shared" si="14"/>
        <v/>
      </c>
      <c r="N74" s="61" t="str">
        <f t="shared" si="15"/>
        <v/>
      </c>
      <c r="P74" s="61" t="str">
        <f t="shared" si="18"/>
        <v/>
      </c>
      <c r="Q74" s="61" t="str">
        <f t="shared" si="19"/>
        <v/>
      </c>
    </row>
    <row r="75" ht="15.75" spans="1:17">
      <c r="A75" s="7"/>
      <c r="B75" s="7"/>
      <c r="C75" s="54"/>
      <c r="D75" s="55"/>
      <c r="E75" s="17" t="str">
        <f t="shared" si="16"/>
        <v>:</v>
      </c>
      <c r="F75" s="17">
        <v>1.375</v>
      </c>
      <c r="G75" s="56" t="e">
        <f t="shared" si="11"/>
        <v>#VALUE!</v>
      </c>
      <c r="H75" s="55"/>
      <c r="I75" s="56" t="str">
        <f t="shared" si="17"/>
        <v>:</v>
      </c>
      <c r="J75" s="56" t="e">
        <f t="shared" si="20"/>
        <v>#VALUE!</v>
      </c>
      <c r="K75" s="18"/>
      <c r="M75" s="61" t="str">
        <f t="shared" si="14"/>
        <v/>
      </c>
      <c r="N75" s="61" t="str">
        <f t="shared" si="15"/>
        <v/>
      </c>
      <c r="P75" s="61" t="str">
        <f t="shared" si="18"/>
        <v/>
      </c>
      <c r="Q75" s="61" t="str">
        <f t="shared" si="19"/>
        <v/>
      </c>
    </row>
    <row r="76" ht="15.75" spans="1:17">
      <c r="A76" s="7">
        <v>58</v>
      </c>
      <c r="B76" s="7" t="s">
        <v>112</v>
      </c>
      <c r="C76" s="54" t="s">
        <v>23</v>
      </c>
      <c r="D76" s="55">
        <v>1741</v>
      </c>
      <c r="E76" s="17" t="str">
        <f t="shared" si="16"/>
        <v>17:41</v>
      </c>
      <c r="F76" s="17">
        <v>1.375</v>
      </c>
      <c r="G76" s="56">
        <f t="shared" si="11"/>
        <v>0.638194444444444</v>
      </c>
      <c r="H76" s="55">
        <v>3651</v>
      </c>
      <c r="I76" s="56" t="str">
        <f t="shared" si="17"/>
        <v>36:51</v>
      </c>
      <c r="J76" s="56">
        <f t="shared" si="20"/>
        <v>0.897222222222222</v>
      </c>
      <c r="K76" s="18"/>
      <c r="M76" s="61" t="str">
        <f t="shared" si="14"/>
        <v>17</v>
      </c>
      <c r="N76" s="61" t="str">
        <f t="shared" si="15"/>
        <v>41</v>
      </c>
      <c r="P76" s="61" t="str">
        <f t="shared" si="18"/>
        <v>36</v>
      </c>
      <c r="Q76" s="61" t="str">
        <f t="shared" si="19"/>
        <v>51</v>
      </c>
    </row>
    <row r="77" ht="15.75" spans="1:17">
      <c r="A77" s="7"/>
      <c r="B77" s="7"/>
      <c r="C77" s="54"/>
      <c r="D77" s="55"/>
      <c r="E77" s="17" t="str">
        <f t="shared" si="16"/>
        <v>:</v>
      </c>
      <c r="F77" s="17">
        <v>1.375</v>
      </c>
      <c r="G77" s="56" t="e">
        <f t="shared" si="11"/>
        <v>#VALUE!</v>
      </c>
      <c r="H77" s="55"/>
      <c r="I77" s="56" t="str">
        <f t="shared" si="17"/>
        <v>:</v>
      </c>
      <c r="J77" s="56" t="e">
        <f t="shared" si="20"/>
        <v>#VALUE!</v>
      </c>
      <c r="K77" s="18"/>
      <c r="M77" s="61" t="str">
        <f t="shared" si="14"/>
        <v/>
      </c>
      <c r="N77" s="61" t="str">
        <f t="shared" si="15"/>
        <v/>
      </c>
      <c r="P77" s="61" t="str">
        <f t="shared" si="18"/>
        <v/>
      </c>
      <c r="Q77" s="61" t="str">
        <f t="shared" si="19"/>
        <v/>
      </c>
    </row>
    <row r="78" ht="15.75" spans="1:17">
      <c r="A78" s="7"/>
      <c r="B78" s="7"/>
      <c r="C78" s="54"/>
      <c r="D78" s="55"/>
      <c r="E78" s="17" t="str">
        <f t="shared" si="16"/>
        <v>:</v>
      </c>
      <c r="F78" s="17">
        <v>1.375</v>
      </c>
      <c r="G78" s="56" t="e">
        <f t="shared" si="11"/>
        <v>#VALUE!</v>
      </c>
      <c r="H78" s="55"/>
      <c r="I78" s="56" t="str">
        <f t="shared" si="17"/>
        <v>:</v>
      </c>
      <c r="J78" s="56" t="e">
        <f t="shared" si="20"/>
        <v>#VALUE!</v>
      </c>
      <c r="K78" s="18"/>
      <c r="M78" s="61" t="str">
        <f t="shared" si="14"/>
        <v/>
      </c>
      <c r="N78" s="61" t="str">
        <f t="shared" si="15"/>
        <v/>
      </c>
      <c r="P78" s="61" t="str">
        <f t="shared" si="18"/>
        <v/>
      </c>
      <c r="Q78" s="61" t="str">
        <f t="shared" si="19"/>
        <v/>
      </c>
    </row>
    <row r="79" ht="15.75" spans="1:17">
      <c r="A79" s="7"/>
      <c r="B79" s="7"/>
      <c r="C79" s="54"/>
      <c r="D79" s="55"/>
      <c r="E79" s="17" t="str">
        <f t="shared" si="16"/>
        <v>:</v>
      </c>
      <c r="F79" s="17">
        <v>1.375</v>
      </c>
      <c r="G79" s="56" t="e">
        <f t="shared" si="11"/>
        <v>#VALUE!</v>
      </c>
      <c r="H79" s="55"/>
      <c r="I79" s="56" t="str">
        <f t="shared" si="17"/>
        <v>:</v>
      </c>
      <c r="J79" s="56" t="e">
        <f t="shared" si="20"/>
        <v>#VALUE!</v>
      </c>
      <c r="K79" s="18"/>
      <c r="M79" s="61" t="str">
        <f t="shared" si="14"/>
        <v/>
      </c>
      <c r="N79" s="61" t="str">
        <f t="shared" si="15"/>
        <v/>
      </c>
      <c r="P79" s="61" t="str">
        <f t="shared" si="18"/>
        <v/>
      </c>
      <c r="Q79" s="61" t="str">
        <f t="shared" si="19"/>
        <v/>
      </c>
    </row>
    <row r="80" ht="15.75" spans="1:17">
      <c r="A80" s="7"/>
      <c r="B80" s="7"/>
      <c r="C80" s="54"/>
      <c r="D80" s="55"/>
      <c r="E80" s="17" t="str">
        <f t="shared" si="16"/>
        <v>:</v>
      </c>
      <c r="F80" s="17">
        <v>1.375</v>
      </c>
      <c r="G80" s="56" t="e">
        <f t="shared" si="11"/>
        <v>#VALUE!</v>
      </c>
      <c r="H80" s="55"/>
      <c r="I80" s="56" t="str">
        <f t="shared" si="17"/>
        <v>:</v>
      </c>
      <c r="J80" s="56" t="e">
        <f t="shared" si="20"/>
        <v>#VALUE!</v>
      </c>
      <c r="K80" s="18"/>
      <c r="M80" s="61" t="str">
        <f t="shared" si="14"/>
        <v/>
      </c>
      <c r="N80" s="61" t="str">
        <f t="shared" si="15"/>
        <v/>
      </c>
      <c r="P80" s="61" t="str">
        <f t="shared" si="18"/>
        <v/>
      </c>
      <c r="Q80" s="61" t="str">
        <f t="shared" si="19"/>
        <v/>
      </c>
    </row>
    <row r="81" ht="15.75" spans="1:17">
      <c r="A81" s="7"/>
      <c r="B81" s="7"/>
      <c r="C81" s="54"/>
      <c r="D81" s="55"/>
      <c r="E81" s="17" t="str">
        <f t="shared" si="16"/>
        <v>:</v>
      </c>
      <c r="F81" s="17">
        <v>1.375</v>
      </c>
      <c r="G81" s="56" t="e">
        <f t="shared" si="11"/>
        <v>#VALUE!</v>
      </c>
      <c r="H81" s="55"/>
      <c r="I81" s="56" t="str">
        <f t="shared" si="17"/>
        <v>:</v>
      </c>
      <c r="J81" s="56" t="e">
        <f t="shared" si="20"/>
        <v>#VALUE!</v>
      </c>
      <c r="K81" s="18"/>
      <c r="M81" s="61" t="str">
        <f t="shared" si="14"/>
        <v/>
      </c>
      <c r="N81" s="61" t="str">
        <f t="shared" si="15"/>
        <v/>
      </c>
      <c r="P81" s="61" t="str">
        <f t="shared" si="18"/>
        <v/>
      </c>
      <c r="Q81" s="61" t="str">
        <f t="shared" si="19"/>
        <v/>
      </c>
    </row>
    <row r="82" ht="15.75" spans="1:17">
      <c r="A82" s="7"/>
      <c r="B82" s="7"/>
      <c r="C82" s="54"/>
      <c r="D82" s="55"/>
      <c r="E82" s="17" t="str">
        <f t="shared" si="16"/>
        <v>:</v>
      </c>
      <c r="F82" s="17">
        <v>1.375</v>
      </c>
      <c r="G82" s="56" t="e">
        <f t="shared" si="11"/>
        <v>#VALUE!</v>
      </c>
      <c r="H82" s="55"/>
      <c r="I82" s="56" t="str">
        <f t="shared" si="17"/>
        <v>:</v>
      </c>
      <c r="J82" s="56" t="e">
        <f t="shared" si="20"/>
        <v>#VALUE!</v>
      </c>
      <c r="K82" s="18"/>
      <c r="M82" s="61" t="str">
        <f t="shared" si="14"/>
        <v/>
      </c>
      <c r="N82" s="61" t="str">
        <f t="shared" si="15"/>
        <v/>
      </c>
      <c r="P82" s="61" t="str">
        <f t="shared" si="18"/>
        <v/>
      </c>
      <c r="Q82" s="61" t="str">
        <f t="shared" si="19"/>
        <v/>
      </c>
    </row>
    <row r="83" ht="15.75" spans="1:17">
      <c r="A83" s="7"/>
      <c r="B83" s="7"/>
      <c r="C83" s="54"/>
      <c r="D83" s="55"/>
      <c r="E83" s="17" t="str">
        <f t="shared" si="16"/>
        <v>:</v>
      </c>
      <c r="F83" s="17">
        <v>1.375</v>
      </c>
      <c r="G83" s="56" t="e">
        <f t="shared" si="11"/>
        <v>#VALUE!</v>
      </c>
      <c r="H83" s="55"/>
      <c r="I83" s="56" t="str">
        <f t="shared" si="17"/>
        <v>:</v>
      </c>
      <c r="J83" s="56" t="e">
        <f t="shared" si="20"/>
        <v>#VALUE!</v>
      </c>
      <c r="K83" s="18"/>
      <c r="M83" s="61" t="str">
        <f t="shared" si="14"/>
        <v/>
      </c>
      <c r="N83" s="61" t="str">
        <f t="shared" si="15"/>
        <v/>
      </c>
      <c r="P83" s="61" t="str">
        <f t="shared" si="18"/>
        <v/>
      </c>
      <c r="Q83" s="61" t="str">
        <f t="shared" si="19"/>
        <v/>
      </c>
    </row>
    <row r="84" ht="15.75" spans="1:17">
      <c r="A84" s="7"/>
      <c r="B84" s="7"/>
      <c r="C84" s="54"/>
      <c r="D84" s="55"/>
      <c r="E84" s="17" t="str">
        <f t="shared" si="16"/>
        <v>:</v>
      </c>
      <c r="F84" s="17">
        <v>1.375</v>
      </c>
      <c r="G84" s="56" t="e">
        <f t="shared" si="11"/>
        <v>#VALUE!</v>
      </c>
      <c r="H84" s="55"/>
      <c r="I84" s="56" t="str">
        <f t="shared" si="17"/>
        <v>:</v>
      </c>
      <c r="J84" s="56" t="e">
        <f t="shared" si="20"/>
        <v>#VALUE!</v>
      </c>
      <c r="K84" s="18"/>
      <c r="M84" s="61" t="str">
        <f t="shared" si="14"/>
        <v/>
      </c>
      <c r="N84" s="61" t="str">
        <f t="shared" si="15"/>
        <v/>
      </c>
      <c r="P84" s="61" t="str">
        <f t="shared" si="18"/>
        <v/>
      </c>
      <c r="Q84" s="61" t="str">
        <f t="shared" si="19"/>
        <v/>
      </c>
    </row>
    <row r="85" ht="15.75" spans="1:17">
      <c r="A85" s="7"/>
      <c r="B85" s="7"/>
      <c r="C85" s="63"/>
      <c r="D85" s="55"/>
      <c r="E85" s="17" t="str">
        <f t="shared" si="16"/>
        <v>:</v>
      </c>
      <c r="F85" s="17">
        <v>1.375</v>
      </c>
      <c r="G85" s="56" t="e">
        <f t="shared" si="11"/>
        <v>#VALUE!</v>
      </c>
      <c r="H85" s="55"/>
      <c r="I85" s="56" t="str">
        <f t="shared" si="17"/>
        <v>:</v>
      </c>
      <c r="J85" s="56" t="e">
        <f t="shared" si="20"/>
        <v>#VALUE!</v>
      </c>
      <c r="K85" s="18"/>
      <c r="M85" s="61" t="str">
        <f t="shared" si="14"/>
        <v/>
      </c>
      <c r="N85" s="61" t="str">
        <f t="shared" si="15"/>
        <v/>
      </c>
      <c r="P85" s="61" t="str">
        <f t="shared" si="18"/>
        <v/>
      </c>
      <c r="Q85" s="61" t="str">
        <f t="shared" si="19"/>
        <v/>
      </c>
    </row>
    <row r="86" ht="15.75" spans="1:17">
      <c r="A86" s="7"/>
      <c r="B86" s="7"/>
      <c r="C86" s="54"/>
      <c r="D86" s="55"/>
      <c r="E86" s="17" t="str">
        <f t="shared" si="16"/>
        <v>:</v>
      </c>
      <c r="F86" s="17">
        <v>1.375</v>
      </c>
      <c r="G86" s="56" t="e">
        <f t="shared" si="11"/>
        <v>#VALUE!</v>
      </c>
      <c r="H86" s="55"/>
      <c r="I86" s="56" t="str">
        <f t="shared" si="17"/>
        <v>:</v>
      </c>
      <c r="J86" s="56" t="e">
        <f t="shared" si="20"/>
        <v>#VALUE!</v>
      </c>
      <c r="K86" s="18"/>
      <c r="M86" s="61" t="str">
        <f t="shared" si="14"/>
        <v/>
      </c>
      <c r="N86" s="61" t="str">
        <f t="shared" si="15"/>
        <v/>
      </c>
      <c r="P86" s="61" t="str">
        <f t="shared" si="18"/>
        <v/>
      </c>
      <c r="Q86" s="61" t="str">
        <f t="shared" si="19"/>
        <v/>
      </c>
    </row>
    <row r="87" ht="15.75" spans="1:17">
      <c r="A87" s="7"/>
      <c r="B87" s="7"/>
      <c r="C87" s="54"/>
      <c r="D87" s="55"/>
      <c r="E87" s="17" t="str">
        <f t="shared" si="16"/>
        <v>:</v>
      </c>
      <c r="F87" s="17">
        <v>1.375</v>
      </c>
      <c r="G87" s="56" t="e">
        <f t="shared" si="11"/>
        <v>#VALUE!</v>
      </c>
      <c r="H87" s="55"/>
      <c r="I87" s="56" t="str">
        <f t="shared" si="17"/>
        <v>:</v>
      </c>
      <c r="J87" s="56" t="e">
        <f t="shared" si="20"/>
        <v>#VALUE!</v>
      </c>
      <c r="K87" s="18"/>
      <c r="M87" s="61" t="str">
        <f t="shared" si="14"/>
        <v/>
      </c>
      <c r="N87" s="61" t="str">
        <f t="shared" si="15"/>
        <v/>
      </c>
      <c r="P87" s="61" t="str">
        <f t="shared" si="18"/>
        <v/>
      </c>
      <c r="Q87" s="61" t="str">
        <f t="shared" si="19"/>
        <v/>
      </c>
    </row>
    <row r="88" ht="15.75" spans="1:17">
      <c r="A88" s="7"/>
      <c r="B88" s="7"/>
      <c r="C88" s="54"/>
      <c r="D88" s="55"/>
      <c r="E88" s="17" t="str">
        <f t="shared" si="16"/>
        <v>:</v>
      </c>
      <c r="F88" s="17">
        <v>1.375</v>
      </c>
      <c r="G88" s="56" t="e">
        <f t="shared" si="11"/>
        <v>#VALUE!</v>
      </c>
      <c r="H88" s="55"/>
      <c r="I88" s="56" t="str">
        <f t="shared" si="17"/>
        <v>:</v>
      </c>
      <c r="J88" s="56" t="e">
        <f t="shared" si="20"/>
        <v>#VALUE!</v>
      </c>
      <c r="K88" s="18"/>
      <c r="M88" s="61" t="str">
        <f t="shared" si="14"/>
        <v/>
      </c>
      <c r="N88" s="61" t="str">
        <f t="shared" si="15"/>
        <v/>
      </c>
      <c r="P88" s="61" t="str">
        <f t="shared" si="18"/>
        <v/>
      </c>
      <c r="Q88" s="61" t="str">
        <f t="shared" si="19"/>
        <v/>
      </c>
    </row>
    <row r="89" ht="15.75" spans="1:17">
      <c r="A89" s="7">
        <v>63</v>
      </c>
      <c r="B89" s="7" t="s">
        <v>112</v>
      </c>
      <c r="C89" s="54" t="s">
        <v>23</v>
      </c>
      <c r="D89" s="55">
        <v>1822</v>
      </c>
      <c r="E89" s="17" t="str">
        <f t="shared" si="16"/>
        <v>18:22</v>
      </c>
      <c r="F89" s="17">
        <v>1.375</v>
      </c>
      <c r="G89" s="56">
        <f t="shared" si="11"/>
        <v>0.609722222222222</v>
      </c>
      <c r="H89" s="55">
        <v>3145</v>
      </c>
      <c r="I89" s="56" t="str">
        <f t="shared" si="17"/>
        <v>31:45</v>
      </c>
      <c r="J89" s="56">
        <f t="shared" si="20"/>
        <v>0.713194444444444</v>
      </c>
      <c r="K89" s="18"/>
      <c r="M89" s="61" t="str">
        <f t="shared" si="14"/>
        <v>18</v>
      </c>
      <c r="N89" s="61" t="str">
        <f t="shared" si="15"/>
        <v>22</v>
      </c>
      <c r="P89" s="61" t="str">
        <f t="shared" si="18"/>
        <v>31</v>
      </c>
      <c r="Q89" s="61" t="str">
        <f t="shared" si="19"/>
        <v>45</v>
      </c>
    </row>
    <row r="90" ht="15.75" spans="1:17">
      <c r="A90" s="7"/>
      <c r="B90" s="7"/>
      <c r="C90" s="54"/>
      <c r="D90" s="55"/>
      <c r="E90" s="17" t="str">
        <f t="shared" si="16"/>
        <v>:</v>
      </c>
      <c r="F90" s="17">
        <v>1.375</v>
      </c>
      <c r="G90" s="56" t="e">
        <f t="shared" si="11"/>
        <v>#VALUE!</v>
      </c>
      <c r="H90" s="55"/>
      <c r="I90" s="56" t="str">
        <f t="shared" si="17"/>
        <v>:</v>
      </c>
      <c r="J90" s="56" t="e">
        <f t="shared" si="20"/>
        <v>#VALUE!</v>
      </c>
      <c r="K90" s="18"/>
      <c r="M90" s="61" t="str">
        <f t="shared" si="14"/>
        <v/>
      </c>
      <c r="N90" s="61" t="str">
        <f t="shared" si="15"/>
        <v/>
      </c>
      <c r="P90" s="61" t="str">
        <f t="shared" si="18"/>
        <v/>
      </c>
      <c r="Q90" s="61" t="str">
        <f t="shared" si="19"/>
        <v/>
      </c>
    </row>
    <row r="91" ht="15.75" spans="1:17">
      <c r="A91" s="7"/>
      <c r="B91" s="7"/>
      <c r="C91" s="54"/>
      <c r="D91" s="55"/>
      <c r="E91" s="17" t="str">
        <f t="shared" si="16"/>
        <v>:</v>
      </c>
      <c r="F91" s="17">
        <v>1.375</v>
      </c>
      <c r="G91" s="56" t="e">
        <f t="shared" si="11"/>
        <v>#VALUE!</v>
      </c>
      <c r="H91" s="55"/>
      <c r="I91" s="56" t="str">
        <f t="shared" si="17"/>
        <v>:</v>
      </c>
      <c r="J91" s="56" t="e">
        <f t="shared" si="20"/>
        <v>#VALUE!</v>
      </c>
      <c r="K91" s="18"/>
      <c r="M91" s="61" t="str">
        <f t="shared" si="14"/>
        <v/>
      </c>
      <c r="N91" s="61" t="str">
        <f t="shared" si="15"/>
        <v/>
      </c>
      <c r="P91" s="61" t="str">
        <f t="shared" si="18"/>
        <v/>
      </c>
      <c r="Q91" s="61" t="str">
        <f t="shared" si="19"/>
        <v/>
      </c>
    </row>
    <row r="92" ht="15.75" spans="1:17">
      <c r="A92" s="7"/>
      <c r="B92" s="7"/>
      <c r="C92" s="54"/>
      <c r="D92" s="55"/>
      <c r="E92" s="17" t="str">
        <f t="shared" si="16"/>
        <v>:</v>
      </c>
      <c r="F92" s="17">
        <v>1.375</v>
      </c>
      <c r="G92" s="56" t="e">
        <f t="shared" si="11"/>
        <v>#VALUE!</v>
      </c>
      <c r="H92" s="55"/>
      <c r="I92" s="56" t="str">
        <f t="shared" si="17"/>
        <v>:</v>
      </c>
      <c r="J92" s="56" t="e">
        <f t="shared" si="20"/>
        <v>#VALUE!</v>
      </c>
      <c r="K92" s="18"/>
      <c r="M92" s="61" t="str">
        <f t="shared" si="14"/>
        <v/>
      </c>
      <c r="N92" s="61" t="str">
        <f t="shared" si="15"/>
        <v/>
      </c>
      <c r="P92" s="61" t="str">
        <f t="shared" si="18"/>
        <v/>
      </c>
      <c r="Q92" s="61" t="str">
        <f t="shared" si="19"/>
        <v/>
      </c>
    </row>
    <row r="93" ht="15.75" spans="1:17">
      <c r="A93" s="7"/>
      <c r="B93" s="7"/>
      <c r="C93" s="54"/>
      <c r="D93" s="55"/>
      <c r="E93" s="17" t="str">
        <f t="shared" si="16"/>
        <v>:</v>
      </c>
      <c r="F93" s="17">
        <v>1.375</v>
      </c>
      <c r="G93" s="56" t="e">
        <f t="shared" si="11"/>
        <v>#VALUE!</v>
      </c>
      <c r="H93" s="55"/>
      <c r="I93" s="56" t="str">
        <f t="shared" si="17"/>
        <v>:</v>
      </c>
      <c r="J93" s="56" t="e">
        <f t="shared" si="20"/>
        <v>#VALUE!</v>
      </c>
      <c r="K93" s="18"/>
      <c r="M93" s="61" t="str">
        <f t="shared" si="14"/>
        <v/>
      </c>
      <c r="N93" s="61" t="str">
        <f t="shared" si="15"/>
        <v/>
      </c>
      <c r="P93" s="61" t="str">
        <f t="shared" si="18"/>
        <v/>
      </c>
      <c r="Q93" s="61" t="str">
        <f t="shared" si="19"/>
        <v/>
      </c>
    </row>
    <row r="94" ht="15.75" spans="1:17">
      <c r="A94" s="7"/>
      <c r="B94" s="7"/>
      <c r="C94" s="54"/>
      <c r="D94" s="55"/>
      <c r="E94" s="17" t="str">
        <f t="shared" si="16"/>
        <v>:</v>
      </c>
      <c r="F94" s="17">
        <v>1.375</v>
      </c>
      <c r="G94" s="56" t="e">
        <f t="shared" si="11"/>
        <v>#VALUE!</v>
      </c>
      <c r="H94" s="55"/>
      <c r="I94" s="56" t="str">
        <f t="shared" si="17"/>
        <v>:</v>
      </c>
      <c r="J94" s="56" t="e">
        <f t="shared" si="20"/>
        <v>#VALUE!</v>
      </c>
      <c r="K94" s="18"/>
      <c r="M94" s="61" t="str">
        <f t="shared" si="14"/>
        <v/>
      </c>
      <c r="N94" s="61" t="str">
        <f t="shared" si="15"/>
        <v/>
      </c>
      <c r="P94" s="61" t="str">
        <f t="shared" si="18"/>
        <v/>
      </c>
      <c r="Q94" s="61" t="str">
        <f t="shared" si="19"/>
        <v/>
      </c>
    </row>
    <row r="95" ht="15.75" spans="1:17">
      <c r="A95" s="7"/>
      <c r="B95" s="7"/>
      <c r="C95" s="54"/>
      <c r="D95" s="55"/>
      <c r="E95" s="17" t="str">
        <f t="shared" si="16"/>
        <v>:</v>
      </c>
      <c r="F95" s="17">
        <v>1.375</v>
      </c>
      <c r="G95" s="56" t="e">
        <f t="shared" si="11"/>
        <v>#VALUE!</v>
      </c>
      <c r="H95" s="55"/>
      <c r="I95" s="56" t="str">
        <f t="shared" si="17"/>
        <v>:</v>
      </c>
      <c r="J95" s="56" t="e">
        <f t="shared" si="20"/>
        <v>#VALUE!</v>
      </c>
      <c r="K95" s="18"/>
      <c r="M95" s="61" t="str">
        <f t="shared" si="14"/>
        <v/>
      </c>
      <c r="N95" s="61" t="str">
        <f t="shared" si="15"/>
        <v/>
      </c>
      <c r="P95" s="61" t="str">
        <f t="shared" si="18"/>
        <v/>
      </c>
      <c r="Q95" s="61" t="str">
        <f t="shared" si="19"/>
        <v/>
      </c>
    </row>
    <row r="96" ht="15.75" spans="1:17">
      <c r="A96" s="7"/>
      <c r="B96" s="7"/>
      <c r="C96" s="54"/>
      <c r="D96" s="55"/>
      <c r="E96" s="17" t="str">
        <f t="shared" si="16"/>
        <v>:</v>
      </c>
      <c r="F96" s="17">
        <v>1.375</v>
      </c>
      <c r="G96" s="56" t="e">
        <f t="shared" ref="G96:G110" si="21">F96-E96</f>
        <v>#VALUE!</v>
      </c>
      <c r="H96" s="55"/>
      <c r="I96" s="56" t="str">
        <f t="shared" si="17"/>
        <v>:</v>
      </c>
      <c r="J96" s="56" t="e">
        <f t="shared" si="20"/>
        <v>#VALUE!</v>
      </c>
      <c r="K96" s="18"/>
      <c r="M96" s="61" t="str">
        <f t="shared" si="14"/>
        <v/>
      </c>
      <c r="N96" s="61" t="str">
        <f t="shared" si="15"/>
        <v/>
      </c>
      <c r="P96" s="61" t="str">
        <f t="shared" si="18"/>
        <v/>
      </c>
      <c r="Q96" s="61" t="str">
        <f t="shared" si="19"/>
        <v/>
      </c>
    </row>
    <row r="97" ht="15.75" spans="1:17">
      <c r="A97" s="7"/>
      <c r="B97" s="7"/>
      <c r="C97" s="54"/>
      <c r="D97" s="55"/>
      <c r="E97" s="17" t="str">
        <f t="shared" si="16"/>
        <v>:</v>
      </c>
      <c r="F97" s="17">
        <v>1.375</v>
      </c>
      <c r="G97" s="56" t="e">
        <f t="shared" si="21"/>
        <v>#VALUE!</v>
      </c>
      <c r="H97" s="55"/>
      <c r="I97" s="56" t="str">
        <f t="shared" si="17"/>
        <v>:</v>
      </c>
      <c r="J97" s="56" t="e">
        <f t="shared" si="20"/>
        <v>#VALUE!</v>
      </c>
      <c r="K97" s="18"/>
      <c r="M97" s="61" t="str">
        <f t="shared" si="14"/>
        <v/>
      </c>
      <c r="N97" s="61" t="str">
        <f t="shared" si="15"/>
        <v/>
      </c>
      <c r="P97" s="61" t="str">
        <f t="shared" si="18"/>
        <v/>
      </c>
      <c r="Q97" s="61" t="str">
        <f t="shared" si="19"/>
        <v/>
      </c>
    </row>
    <row r="98" ht="15.75" spans="1:17">
      <c r="A98" s="7"/>
      <c r="B98" s="7"/>
      <c r="C98" s="54"/>
      <c r="D98" s="55"/>
      <c r="E98" s="17" t="str">
        <f t="shared" si="16"/>
        <v>:</v>
      </c>
      <c r="F98" s="17">
        <v>1.375</v>
      </c>
      <c r="G98" s="56" t="e">
        <f t="shared" si="21"/>
        <v>#VALUE!</v>
      </c>
      <c r="H98" s="55"/>
      <c r="I98" s="56" t="str">
        <f t="shared" si="17"/>
        <v>:</v>
      </c>
      <c r="J98" s="56" t="e">
        <f t="shared" si="20"/>
        <v>#VALUE!</v>
      </c>
      <c r="K98" s="18"/>
      <c r="M98" s="61" t="str">
        <f t="shared" si="14"/>
        <v/>
      </c>
      <c r="N98" s="61" t="str">
        <f t="shared" si="15"/>
        <v/>
      </c>
      <c r="P98" s="61" t="str">
        <f t="shared" si="18"/>
        <v/>
      </c>
      <c r="Q98" s="61" t="str">
        <f t="shared" si="19"/>
        <v/>
      </c>
    </row>
    <row r="99" ht="15.75" spans="1:17">
      <c r="A99" s="7"/>
      <c r="B99" s="7"/>
      <c r="C99" s="54"/>
      <c r="D99" s="55"/>
      <c r="E99" s="17" t="str">
        <f t="shared" si="16"/>
        <v>:</v>
      </c>
      <c r="F99" s="17">
        <v>1.375</v>
      </c>
      <c r="G99" s="56" t="e">
        <f t="shared" si="21"/>
        <v>#VALUE!</v>
      </c>
      <c r="H99" s="55"/>
      <c r="I99" s="56" t="str">
        <f t="shared" si="17"/>
        <v>:</v>
      </c>
      <c r="J99" s="56" t="e">
        <f t="shared" si="20"/>
        <v>#VALUE!</v>
      </c>
      <c r="K99" s="18"/>
      <c r="M99" s="61" t="str">
        <f t="shared" si="14"/>
        <v/>
      </c>
      <c r="N99" s="61" t="str">
        <f t="shared" si="15"/>
        <v/>
      </c>
      <c r="P99" s="61" t="str">
        <f t="shared" si="18"/>
        <v/>
      </c>
      <c r="Q99" s="61" t="str">
        <f t="shared" si="19"/>
        <v/>
      </c>
    </row>
    <row r="100" ht="15.75" spans="1:17">
      <c r="A100" s="7"/>
      <c r="B100" s="7"/>
      <c r="C100" s="54"/>
      <c r="D100" s="55"/>
      <c r="E100" s="17" t="str">
        <f t="shared" si="16"/>
        <v>:</v>
      </c>
      <c r="F100" s="17">
        <v>1.375</v>
      </c>
      <c r="G100" s="56" t="e">
        <f t="shared" si="21"/>
        <v>#VALUE!</v>
      </c>
      <c r="H100" s="55"/>
      <c r="I100" s="56" t="str">
        <f t="shared" si="17"/>
        <v>:</v>
      </c>
      <c r="J100" s="56" t="e">
        <f t="shared" si="20"/>
        <v>#VALUE!</v>
      </c>
      <c r="K100" s="18"/>
      <c r="M100" s="61" t="str">
        <f t="shared" si="14"/>
        <v/>
      </c>
      <c r="N100" s="61" t="str">
        <f t="shared" si="15"/>
        <v/>
      </c>
      <c r="P100" s="61" t="str">
        <f t="shared" si="18"/>
        <v/>
      </c>
      <c r="Q100" s="61" t="str">
        <f t="shared" si="19"/>
        <v/>
      </c>
    </row>
    <row r="101" ht="15.75" spans="1:17">
      <c r="A101" s="7"/>
      <c r="B101" s="7"/>
      <c r="C101" s="54"/>
      <c r="D101" s="55"/>
      <c r="E101" s="17" t="str">
        <f t="shared" si="16"/>
        <v>:</v>
      </c>
      <c r="F101" s="17">
        <v>1.375</v>
      </c>
      <c r="G101" s="56" t="e">
        <f t="shared" si="21"/>
        <v>#VALUE!</v>
      </c>
      <c r="H101" s="55"/>
      <c r="I101" s="56" t="str">
        <f t="shared" si="17"/>
        <v>:</v>
      </c>
      <c r="J101" s="56" t="e">
        <f t="shared" si="20"/>
        <v>#VALUE!</v>
      </c>
      <c r="K101" s="18"/>
      <c r="M101" s="61" t="str">
        <f t="shared" si="14"/>
        <v/>
      </c>
      <c r="N101" s="61" t="str">
        <f t="shared" si="15"/>
        <v/>
      </c>
      <c r="P101" s="61" t="str">
        <f t="shared" si="18"/>
        <v/>
      </c>
      <c r="Q101" s="61" t="str">
        <f t="shared" si="19"/>
        <v/>
      </c>
    </row>
    <row r="102" ht="15.75" spans="1:17">
      <c r="A102" s="7"/>
      <c r="B102" s="7"/>
      <c r="C102" s="54"/>
      <c r="D102" s="55"/>
      <c r="E102" s="17" t="str">
        <f t="shared" si="16"/>
        <v>:</v>
      </c>
      <c r="F102" s="17">
        <v>1.375</v>
      </c>
      <c r="G102" s="56" t="e">
        <f t="shared" si="21"/>
        <v>#VALUE!</v>
      </c>
      <c r="H102" s="55"/>
      <c r="I102" s="56" t="str">
        <f t="shared" si="17"/>
        <v>:</v>
      </c>
      <c r="J102" s="56" t="e">
        <f t="shared" si="20"/>
        <v>#VALUE!</v>
      </c>
      <c r="K102" s="18"/>
      <c r="M102" s="61" t="str">
        <f t="shared" si="14"/>
        <v/>
      </c>
      <c r="N102" s="61" t="str">
        <f t="shared" si="15"/>
        <v/>
      </c>
      <c r="P102" s="61" t="str">
        <f t="shared" si="18"/>
        <v/>
      </c>
      <c r="Q102" s="61" t="str">
        <f t="shared" si="19"/>
        <v/>
      </c>
    </row>
    <row r="103" ht="15.75" spans="1:17">
      <c r="A103" s="7"/>
      <c r="B103" s="7"/>
      <c r="C103" s="54"/>
      <c r="D103" s="55"/>
      <c r="E103" s="17" t="str">
        <f t="shared" si="16"/>
        <v>:</v>
      </c>
      <c r="F103" s="17">
        <v>1.375</v>
      </c>
      <c r="G103" s="56" t="e">
        <f t="shared" si="21"/>
        <v>#VALUE!</v>
      </c>
      <c r="H103" s="55"/>
      <c r="I103" s="56" t="str">
        <f t="shared" si="17"/>
        <v>:</v>
      </c>
      <c r="J103" s="56" t="e">
        <f t="shared" si="20"/>
        <v>#VALUE!</v>
      </c>
      <c r="K103" s="18"/>
      <c r="M103" s="61" t="str">
        <f t="shared" si="14"/>
        <v/>
      </c>
      <c r="N103" s="61" t="str">
        <f t="shared" si="15"/>
        <v/>
      </c>
      <c r="P103" s="61" t="str">
        <f t="shared" si="18"/>
        <v/>
      </c>
      <c r="Q103" s="61" t="str">
        <f t="shared" si="19"/>
        <v/>
      </c>
    </row>
    <row r="104" ht="15.75" spans="1:17">
      <c r="A104" s="7"/>
      <c r="B104" s="7"/>
      <c r="C104" s="54"/>
      <c r="D104" s="55"/>
      <c r="E104" s="17" t="str">
        <f t="shared" si="16"/>
        <v>:</v>
      </c>
      <c r="F104" s="17">
        <v>1.375</v>
      </c>
      <c r="G104" s="56" t="e">
        <f t="shared" si="21"/>
        <v>#VALUE!</v>
      </c>
      <c r="H104" s="55"/>
      <c r="I104" s="56" t="str">
        <f t="shared" si="17"/>
        <v>:</v>
      </c>
      <c r="J104" s="56" t="e">
        <f t="shared" si="20"/>
        <v>#VALUE!</v>
      </c>
      <c r="K104" s="18"/>
      <c r="M104" s="61" t="str">
        <f t="shared" si="14"/>
        <v/>
      </c>
      <c r="N104" s="61" t="str">
        <f t="shared" si="15"/>
        <v/>
      </c>
      <c r="P104" s="61" t="str">
        <f t="shared" si="18"/>
        <v/>
      </c>
      <c r="Q104" s="61" t="str">
        <f t="shared" si="19"/>
        <v/>
      </c>
    </row>
    <row r="105" ht="15.75" spans="1:17">
      <c r="A105" s="7">
        <v>69</v>
      </c>
      <c r="B105" s="7" t="s">
        <v>112</v>
      </c>
      <c r="C105" s="54" t="s">
        <v>23</v>
      </c>
      <c r="D105" s="55">
        <v>1901</v>
      </c>
      <c r="E105" s="17" t="str">
        <f t="shared" si="16"/>
        <v>19:01</v>
      </c>
      <c r="F105" s="17">
        <v>1.375</v>
      </c>
      <c r="G105" s="56">
        <f t="shared" si="21"/>
        <v>0.582638888888889</v>
      </c>
      <c r="H105" s="55">
        <v>3241</v>
      </c>
      <c r="I105" s="56" t="str">
        <f t="shared" si="17"/>
        <v>32:41</v>
      </c>
      <c r="J105" s="56">
        <f t="shared" si="20"/>
        <v>0.779166666666667</v>
      </c>
      <c r="K105" s="18"/>
      <c r="M105" s="61" t="str">
        <f t="shared" si="14"/>
        <v>19</v>
      </c>
      <c r="N105" s="61" t="str">
        <f t="shared" si="15"/>
        <v>01</v>
      </c>
      <c r="P105" s="61" t="str">
        <f t="shared" si="18"/>
        <v>32</v>
      </c>
      <c r="Q105" s="61" t="str">
        <f t="shared" si="19"/>
        <v>41</v>
      </c>
    </row>
    <row r="106" ht="15.75" spans="1:17">
      <c r="A106" s="7"/>
      <c r="B106" s="7"/>
      <c r="C106" s="54"/>
      <c r="D106" s="55"/>
      <c r="E106" s="17" t="str">
        <f t="shared" si="16"/>
        <v>:</v>
      </c>
      <c r="F106" s="17">
        <v>1.375</v>
      </c>
      <c r="G106" s="56" t="e">
        <f t="shared" si="21"/>
        <v>#VALUE!</v>
      </c>
      <c r="H106" s="55"/>
      <c r="I106" s="56" t="str">
        <f t="shared" si="17"/>
        <v>:</v>
      </c>
      <c r="J106" s="56" t="e">
        <f t="shared" si="20"/>
        <v>#VALUE!</v>
      </c>
      <c r="K106" s="18"/>
      <c r="M106" s="61" t="str">
        <f t="shared" si="14"/>
        <v/>
      </c>
      <c r="N106" s="61" t="str">
        <f t="shared" si="15"/>
        <v/>
      </c>
      <c r="P106" s="61" t="str">
        <f t="shared" si="18"/>
        <v/>
      </c>
      <c r="Q106" s="61" t="str">
        <f t="shared" si="19"/>
        <v/>
      </c>
    </row>
    <row r="107" ht="15.75" spans="1:17">
      <c r="A107" s="7"/>
      <c r="B107" s="7"/>
      <c r="C107" s="54"/>
      <c r="D107" s="55"/>
      <c r="E107" s="17" t="str">
        <f t="shared" si="16"/>
        <v>:</v>
      </c>
      <c r="F107" s="17">
        <v>1.375</v>
      </c>
      <c r="G107" s="56" t="e">
        <f t="shared" si="21"/>
        <v>#VALUE!</v>
      </c>
      <c r="H107" s="55"/>
      <c r="I107" s="56" t="str">
        <f t="shared" si="17"/>
        <v>:</v>
      </c>
      <c r="J107" s="56" t="e">
        <f t="shared" si="20"/>
        <v>#VALUE!</v>
      </c>
      <c r="K107" s="18"/>
      <c r="M107" s="61" t="str">
        <f t="shared" si="14"/>
        <v/>
      </c>
      <c r="N107" s="61" t="str">
        <f t="shared" si="15"/>
        <v/>
      </c>
      <c r="P107" s="61" t="str">
        <f t="shared" si="18"/>
        <v/>
      </c>
      <c r="Q107" s="61" t="str">
        <f t="shared" si="19"/>
        <v/>
      </c>
    </row>
    <row r="108" ht="15.75" spans="1:17">
      <c r="A108" s="7"/>
      <c r="B108" s="7"/>
      <c r="C108" s="54"/>
      <c r="D108" s="55"/>
      <c r="E108" s="17" t="str">
        <f t="shared" si="16"/>
        <v>:</v>
      </c>
      <c r="F108" s="17">
        <v>1.375</v>
      </c>
      <c r="G108" s="56" t="e">
        <f t="shared" si="21"/>
        <v>#VALUE!</v>
      </c>
      <c r="H108" s="55"/>
      <c r="I108" s="56" t="str">
        <f t="shared" si="17"/>
        <v>:</v>
      </c>
      <c r="J108" s="56" t="e">
        <f t="shared" si="20"/>
        <v>#VALUE!</v>
      </c>
      <c r="K108" s="18"/>
      <c r="M108" s="61" t="str">
        <f t="shared" si="14"/>
        <v/>
      </c>
      <c r="N108" s="61" t="str">
        <f t="shared" si="15"/>
        <v/>
      </c>
      <c r="P108" s="61" t="str">
        <f t="shared" si="18"/>
        <v/>
      </c>
      <c r="Q108" s="61" t="str">
        <f t="shared" si="19"/>
        <v/>
      </c>
    </row>
    <row r="109" ht="15.75" spans="1:17">
      <c r="A109" s="7"/>
      <c r="B109" s="7"/>
      <c r="C109" s="54"/>
      <c r="D109" s="55"/>
      <c r="E109" s="17" t="str">
        <f t="shared" si="16"/>
        <v>:</v>
      </c>
      <c r="F109" s="17">
        <v>1.375</v>
      </c>
      <c r="G109" s="56" t="e">
        <f t="shared" si="21"/>
        <v>#VALUE!</v>
      </c>
      <c r="H109" s="55"/>
      <c r="I109" s="56" t="str">
        <f t="shared" si="17"/>
        <v>:</v>
      </c>
      <c r="J109" s="56" t="e">
        <f t="shared" si="20"/>
        <v>#VALUE!</v>
      </c>
      <c r="K109" s="18"/>
      <c r="M109" s="61" t="str">
        <f t="shared" si="14"/>
        <v/>
      </c>
      <c r="N109" s="61" t="str">
        <f t="shared" si="15"/>
        <v/>
      </c>
      <c r="P109" s="61" t="str">
        <f t="shared" si="18"/>
        <v/>
      </c>
      <c r="Q109" s="61" t="str">
        <f t="shared" si="19"/>
        <v/>
      </c>
    </row>
    <row r="110" ht="15.75" spans="1:17">
      <c r="A110" s="7">
        <v>100</v>
      </c>
      <c r="B110" s="7" t="s">
        <v>112</v>
      </c>
      <c r="C110" s="54" t="s">
        <v>23</v>
      </c>
      <c r="D110" s="55">
        <v>1748</v>
      </c>
      <c r="E110" s="17" t="str">
        <f t="shared" si="16"/>
        <v>17:48</v>
      </c>
      <c r="F110" s="17">
        <v>1.375</v>
      </c>
      <c r="G110" s="56">
        <f t="shared" si="21"/>
        <v>0.633333333333333</v>
      </c>
      <c r="H110" s="55">
        <v>3004</v>
      </c>
      <c r="I110" s="56" t="str">
        <f t="shared" si="17"/>
        <v>30:04</v>
      </c>
      <c r="J110" s="56">
        <f t="shared" si="20"/>
        <v>0.619444444444444</v>
      </c>
      <c r="K110" s="18"/>
      <c r="M110" s="61" t="str">
        <f t="shared" si="14"/>
        <v>17</v>
      </c>
      <c r="N110" s="61" t="str">
        <f t="shared" si="15"/>
        <v>48</v>
      </c>
      <c r="P110" s="61" t="str">
        <f t="shared" si="18"/>
        <v>30</v>
      </c>
      <c r="Q110" s="61" t="str">
        <f t="shared" si="19"/>
        <v>04</v>
      </c>
    </row>
  </sheetData>
  <sortState ref="A5:K48">
    <sortCondition ref="K5:K48"/>
  </sortState>
  <pageMargins left="0.15748031496063" right="0.15748031496063" top="0.196850393700787" bottom="0.196850393700787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0"/>
  <sheetViews>
    <sheetView workbookViewId="0">
      <selection activeCell="A1" sqref="A1:K47"/>
    </sheetView>
  </sheetViews>
  <sheetFormatPr defaultColWidth="9" defaultRowHeight="12.75"/>
  <cols>
    <col min="2" max="2" width="21.8571428571429" customWidth="1"/>
    <col min="3" max="3" width="14.7142857142857" customWidth="1"/>
    <col min="4" max="4" width="0.142857142857143" customWidth="1"/>
    <col min="5" max="5" width="9.14285714285714" customWidth="1"/>
    <col min="6" max="6" width="0.142857142857143" customWidth="1"/>
    <col min="7" max="7" width="9.71428571428571" customWidth="1"/>
    <col min="8" max="8" width="0.285714285714286" hidden="1" customWidth="1"/>
    <col min="10" max="10" width="10.8571428571429" style="11" customWidth="1"/>
    <col min="11" max="11" width="7.28571428571429" style="16" customWidth="1"/>
  </cols>
  <sheetData>
    <row r="1" spans="2:5">
      <c r="B1" s="3" t="s">
        <v>0</v>
      </c>
      <c r="E1" s="3" t="s">
        <v>113</v>
      </c>
    </row>
    <row r="2" spans="1:11">
      <c r="A2" s="25" t="s">
        <v>114</v>
      </c>
      <c r="B2" s="18" t="s">
        <v>2</v>
      </c>
      <c r="C2" s="18" t="s">
        <v>3</v>
      </c>
      <c r="D2" s="26"/>
      <c r="E2" s="27" t="s">
        <v>115</v>
      </c>
      <c r="F2" s="27" t="s">
        <v>5</v>
      </c>
      <c r="G2" s="27" t="s">
        <v>12</v>
      </c>
      <c r="H2" s="27" t="s">
        <v>116</v>
      </c>
      <c r="I2" s="27" t="s">
        <v>116</v>
      </c>
      <c r="J2" s="31" t="s">
        <v>8</v>
      </c>
      <c r="K2" s="32" t="s">
        <v>9</v>
      </c>
    </row>
    <row r="3" spans="1:11">
      <c r="A3" s="25"/>
      <c r="B3" s="18"/>
      <c r="C3" s="18"/>
      <c r="D3" s="26"/>
      <c r="E3" s="27" t="s">
        <v>4</v>
      </c>
      <c r="F3" s="27" t="s">
        <v>11</v>
      </c>
      <c r="G3" s="27" t="s">
        <v>6</v>
      </c>
      <c r="H3" s="27" t="s">
        <v>10</v>
      </c>
      <c r="I3" s="27" t="s">
        <v>117</v>
      </c>
      <c r="J3" s="31" t="s">
        <v>11</v>
      </c>
      <c r="K3" s="18"/>
    </row>
    <row r="4" ht="15" spans="1:11">
      <c r="A4" s="7">
        <v>116</v>
      </c>
      <c r="B4" s="7" t="s">
        <v>89</v>
      </c>
      <c r="C4" s="7" t="s">
        <v>23</v>
      </c>
      <c r="D4" s="7">
        <v>1445</v>
      </c>
      <c r="E4" s="10" t="s">
        <v>90</v>
      </c>
      <c r="F4" s="10">
        <v>1.375</v>
      </c>
      <c r="G4" s="10">
        <v>0.760416666666667</v>
      </c>
      <c r="H4" s="7">
        <v>3329</v>
      </c>
      <c r="I4" s="10" t="s">
        <v>118</v>
      </c>
      <c r="J4" s="17">
        <v>0.634722222222222</v>
      </c>
      <c r="K4" s="18">
        <v>28</v>
      </c>
    </row>
    <row r="5" ht="15" spans="1:11">
      <c r="A5" s="7">
        <v>125</v>
      </c>
      <c r="B5" s="7" t="s">
        <v>107</v>
      </c>
      <c r="C5" s="7" t="s">
        <v>23</v>
      </c>
      <c r="D5" s="7">
        <v>1530</v>
      </c>
      <c r="E5" s="10" t="s">
        <v>88</v>
      </c>
      <c r="F5" s="10">
        <v>1.375</v>
      </c>
      <c r="G5" s="10">
        <v>0.729166666666667</v>
      </c>
      <c r="H5" s="7">
        <v>3248</v>
      </c>
      <c r="I5" s="10" t="s">
        <v>119</v>
      </c>
      <c r="J5" s="17">
        <v>0.6375</v>
      </c>
      <c r="K5" s="18">
        <v>14</v>
      </c>
    </row>
    <row r="6" ht="15" spans="1:11">
      <c r="A6" s="7">
        <v>58</v>
      </c>
      <c r="B6" s="7" t="s">
        <v>85</v>
      </c>
      <c r="C6" s="7" t="s">
        <v>23</v>
      </c>
      <c r="D6" s="7">
        <v>1600</v>
      </c>
      <c r="E6" s="10" t="s">
        <v>86</v>
      </c>
      <c r="F6" s="10">
        <v>1.375</v>
      </c>
      <c r="G6" s="10">
        <v>0.708333333333333</v>
      </c>
      <c r="H6" s="7">
        <v>3303</v>
      </c>
      <c r="I6" s="10" t="s">
        <v>120</v>
      </c>
      <c r="J6" s="17">
        <v>0.66875</v>
      </c>
      <c r="K6" s="18">
        <v>18</v>
      </c>
    </row>
    <row r="7" ht="15" spans="1:11">
      <c r="A7" s="7">
        <v>497</v>
      </c>
      <c r="B7" s="7" t="s">
        <v>79</v>
      </c>
      <c r="C7" s="7" t="s">
        <v>23</v>
      </c>
      <c r="D7" s="7">
        <v>1640</v>
      </c>
      <c r="E7" s="10" t="s">
        <v>80</v>
      </c>
      <c r="F7" s="10">
        <v>1.375</v>
      </c>
      <c r="G7" s="10">
        <v>0.680555555555555</v>
      </c>
      <c r="H7" s="7">
        <v>3237</v>
      </c>
      <c r="I7" s="10" t="s">
        <v>121</v>
      </c>
      <c r="J7" s="17">
        <v>0.678472222222222</v>
      </c>
      <c r="K7" s="18">
        <v>11</v>
      </c>
    </row>
    <row r="8" ht="15" spans="1:11">
      <c r="A8" s="7">
        <v>48</v>
      </c>
      <c r="B8" s="7" t="s">
        <v>83</v>
      </c>
      <c r="C8" s="7" t="s">
        <v>23</v>
      </c>
      <c r="D8" s="7">
        <v>1640</v>
      </c>
      <c r="E8" s="10" t="s">
        <v>80</v>
      </c>
      <c r="F8" s="10">
        <v>1.375</v>
      </c>
      <c r="G8" s="10">
        <v>0.680555555555555</v>
      </c>
      <c r="H8" s="7">
        <v>3246</v>
      </c>
      <c r="I8" s="10" t="s">
        <v>122</v>
      </c>
      <c r="J8" s="17">
        <v>0.684722222222222</v>
      </c>
      <c r="K8" s="18">
        <v>13</v>
      </c>
    </row>
    <row r="9" ht="15" spans="1:11">
      <c r="A9" s="7">
        <v>29</v>
      </c>
      <c r="B9" s="7" t="s">
        <v>73</v>
      </c>
      <c r="C9" s="7" t="s">
        <v>23</v>
      </c>
      <c r="D9" s="7">
        <v>1740</v>
      </c>
      <c r="E9" s="10" t="s">
        <v>74</v>
      </c>
      <c r="F9" s="10">
        <v>1.375</v>
      </c>
      <c r="G9" s="10">
        <v>0.638888888888889</v>
      </c>
      <c r="H9" s="7">
        <v>3212</v>
      </c>
      <c r="I9" s="10" t="s">
        <v>123</v>
      </c>
      <c r="J9" s="17">
        <v>0.702777777777778</v>
      </c>
      <c r="K9" s="18">
        <v>6</v>
      </c>
    </row>
    <row r="10" ht="15" customHeight="1" spans="1:11">
      <c r="A10" s="7">
        <v>22</v>
      </c>
      <c r="B10" s="7" t="s">
        <v>82</v>
      </c>
      <c r="C10" s="7" t="s">
        <v>23</v>
      </c>
      <c r="D10" s="7">
        <v>1640</v>
      </c>
      <c r="E10" s="10" t="s">
        <v>80</v>
      </c>
      <c r="F10" s="10">
        <v>1.375</v>
      </c>
      <c r="G10" s="10">
        <v>0.680555555555555</v>
      </c>
      <c r="H10" s="7">
        <v>3340</v>
      </c>
      <c r="I10" s="10" t="s">
        <v>124</v>
      </c>
      <c r="J10" s="17">
        <v>0.722222222222222</v>
      </c>
      <c r="K10" s="18">
        <v>30</v>
      </c>
    </row>
    <row r="11" ht="15" spans="1:11">
      <c r="A11" s="7">
        <v>49</v>
      </c>
      <c r="B11" s="7" t="s">
        <v>125</v>
      </c>
      <c r="C11" s="7" t="s">
        <v>23</v>
      </c>
      <c r="D11" s="7">
        <v>1740</v>
      </c>
      <c r="E11" s="10" t="s">
        <v>74</v>
      </c>
      <c r="F11" s="10">
        <v>1.375</v>
      </c>
      <c r="G11" s="10">
        <v>0.638888888888889</v>
      </c>
      <c r="H11" s="7">
        <v>3251</v>
      </c>
      <c r="I11" s="10" t="s">
        <v>126</v>
      </c>
      <c r="J11" s="17">
        <v>0.729861111111111</v>
      </c>
      <c r="K11" s="18">
        <v>15</v>
      </c>
    </row>
    <row r="12" ht="15" spans="1:11">
      <c r="A12" s="7">
        <v>28</v>
      </c>
      <c r="B12" s="7" t="s">
        <v>69</v>
      </c>
      <c r="C12" s="7" t="s">
        <v>14</v>
      </c>
      <c r="D12" s="7">
        <v>1815</v>
      </c>
      <c r="E12" s="10" t="s">
        <v>70</v>
      </c>
      <c r="F12" s="10">
        <v>1.375</v>
      </c>
      <c r="G12" s="10">
        <v>0.614583333333333</v>
      </c>
      <c r="H12" s="7">
        <v>3219</v>
      </c>
      <c r="I12" s="10" t="s">
        <v>127</v>
      </c>
      <c r="J12" s="17">
        <v>0.731944444444445</v>
      </c>
      <c r="K12" s="18">
        <v>7</v>
      </c>
    </row>
    <row r="13" ht="15" spans="1:11">
      <c r="A13" s="7">
        <v>10</v>
      </c>
      <c r="B13" s="7" t="s">
        <v>81</v>
      </c>
      <c r="C13" s="7" t="s">
        <v>23</v>
      </c>
      <c r="D13" s="7">
        <v>1640</v>
      </c>
      <c r="E13" s="10" t="s">
        <v>80</v>
      </c>
      <c r="F13" s="10">
        <v>1.375</v>
      </c>
      <c r="G13" s="10">
        <v>0.680555555555555</v>
      </c>
      <c r="H13" s="7">
        <v>3355</v>
      </c>
      <c r="I13" s="10" t="s">
        <v>128</v>
      </c>
      <c r="J13" s="17">
        <v>0.732638888888889</v>
      </c>
      <c r="K13" s="18">
        <v>34</v>
      </c>
    </row>
    <row r="14" ht="15" spans="1:11">
      <c r="A14" s="7">
        <v>92</v>
      </c>
      <c r="B14" s="7" t="s">
        <v>77</v>
      </c>
      <c r="C14" s="7" t="s">
        <v>14</v>
      </c>
      <c r="D14" s="7">
        <v>1730</v>
      </c>
      <c r="E14" s="10" t="s">
        <v>78</v>
      </c>
      <c r="F14" s="10">
        <v>1.375</v>
      </c>
      <c r="G14" s="10">
        <v>0.645833333333333</v>
      </c>
      <c r="H14" s="7">
        <v>3311</v>
      </c>
      <c r="I14" s="10" t="s">
        <v>129</v>
      </c>
      <c r="J14" s="17">
        <v>0.736805555555555</v>
      </c>
      <c r="K14" s="18">
        <v>21</v>
      </c>
    </row>
    <row r="15" ht="15" spans="1:11">
      <c r="A15" s="7">
        <v>139</v>
      </c>
      <c r="B15" s="7" t="s">
        <v>130</v>
      </c>
      <c r="C15" s="7" t="s">
        <v>23</v>
      </c>
      <c r="D15" s="7">
        <v>1800</v>
      </c>
      <c r="E15" s="10" t="s">
        <v>72</v>
      </c>
      <c r="F15" s="10">
        <v>1.375</v>
      </c>
      <c r="G15" s="10">
        <v>0.625</v>
      </c>
      <c r="H15" s="7">
        <v>3241</v>
      </c>
      <c r="I15" s="10" t="s">
        <v>131</v>
      </c>
      <c r="J15" s="17">
        <v>0.736805555555555</v>
      </c>
      <c r="K15" s="18">
        <v>12</v>
      </c>
    </row>
    <row r="16" ht="15" spans="1:11">
      <c r="A16" s="7">
        <v>60</v>
      </c>
      <c r="B16" s="7" t="s">
        <v>76</v>
      </c>
      <c r="C16" s="7" t="s">
        <v>23</v>
      </c>
      <c r="D16" s="7">
        <v>1740</v>
      </c>
      <c r="E16" s="10" t="s">
        <v>74</v>
      </c>
      <c r="F16" s="10">
        <v>1.375</v>
      </c>
      <c r="G16" s="10">
        <v>0.638888888888889</v>
      </c>
      <c r="H16" s="7">
        <v>3323</v>
      </c>
      <c r="I16" s="10" t="s">
        <v>132</v>
      </c>
      <c r="J16" s="17">
        <v>0.752083333333333</v>
      </c>
      <c r="K16" s="18">
        <v>26</v>
      </c>
    </row>
    <row r="17" ht="15" spans="1:11">
      <c r="A17" s="7">
        <v>79</v>
      </c>
      <c r="B17" s="7" t="s">
        <v>67</v>
      </c>
      <c r="C17" s="7" t="s">
        <v>23</v>
      </c>
      <c r="D17" s="7">
        <v>1830</v>
      </c>
      <c r="E17" s="10" t="s">
        <v>68</v>
      </c>
      <c r="F17" s="10">
        <v>1.375</v>
      </c>
      <c r="G17" s="10">
        <v>0.604166666666667</v>
      </c>
      <c r="H17" s="7">
        <v>3312</v>
      </c>
      <c r="I17" s="10" t="s">
        <v>133</v>
      </c>
      <c r="J17" s="17">
        <v>0.779166666666667</v>
      </c>
      <c r="K17" s="18">
        <v>22</v>
      </c>
    </row>
    <row r="18" ht="15" spans="1:11">
      <c r="A18" s="7">
        <v>499</v>
      </c>
      <c r="B18" s="7" t="s">
        <v>61</v>
      </c>
      <c r="C18" s="7" t="s">
        <v>14</v>
      </c>
      <c r="D18" s="7">
        <v>1915</v>
      </c>
      <c r="E18" s="10" t="s">
        <v>62</v>
      </c>
      <c r="F18" s="10">
        <v>1.375</v>
      </c>
      <c r="G18" s="10">
        <v>0.572916666666667</v>
      </c>
      <c r="H18" s="7">
        <v>3235</v>
      </c>
      <c r="I18" s="10" t="s">
        <v>134</v>
      </c>
      <c r="J18" s="17">
        <v>0.784722222222222</v>
      </c>
      <c r="K18" s="18">
        <v>9</v>
      </c>
    </row>
    <row r="19" ht="15" spans="1:11">
      <c r="A19" s="7">
        <v>26</v>
      </c>
      <c r="B19" s="7" t="s">
        <v>135</v>
      </c>
      <c r="C19" s="7" t="s">
        <v>23</v>
      </c>
      <c r="D19" s="7">
        <v>2000</v>
      </c>
      <c r="E19" s="10" t="s">
        <v>54</v>
      </c>
      <c r="F19" s="10">
        <v>1.375</v>
      </c>
      <c r="G19" s="10">
        <v>0.541666666666667</v>
      </c>
      <c r="H19" s="7">
        <v>3153</v>
      </c>
      <c r="I19" s="10" t="s">
        <v>136</v>
      </c>
      <c r="J19" s="17">
        <v>0.786805555555556</v>
      </c>
      <c r="K19" s="18">
        <v>5</v>
      </c>
    </row>
    <row r="20" ht="15" spans="1:11">
      <c r="A20" s="7">
        <v>498</v>
      </c>
      <c r="B20" s="7" t="s">
        <v>64</v>
      </c>
      <c r="C20" s="7" t="s">
        <v>23</v>
      </c>
      <c r="D20" s="7">
        <v>1900</v>
      </c>
      <c r="E20" s="10" t="s">
        <v>65</v>
      </c>
      <c r="F20" s="10">
        <v>1.375</v>
      </c>
      <c r="G20" s="10">
        <v>0.583333333333333</v>
      </c>
      <c r="H20" s="7">
        <v>3318</v>
      </c>
      <c r="I20" s="10" t="s">
        <v>137</v>
      </c>
      <c r="J20" s="17">
        <v>0.804166666666667</v>
      </c>
      <c r="K20" s="18">
        <v>25</v>
      </c>
    </row>
    <row r="21" ht="15" customHeight="1" spans="1:11">
      <c r="A21" s="7">
        <v>42</v>
      </c>
      <c r="B21" s="7" t="s">
        <v>56</v>
      </c>
      <c r="C21" s="7" t="s">
        <v>14</v>
      </c>
      <c r="D21" s="7">
        <v>1950</v>
      </c>
      <c r="E21" s="10" t="s">
        <v>57</v>
      </c>
      <c r="F21" s="10">
        <v>1.375</v>
      </c>
      <c r="G21" s="10">
        <v>0.548611111111111</v>
      </c>
      <c r="H21" s="7">
        <v>3314</v>
      </c>
      <c r="I21" s="10" t="s">
        <v>138</v>
      </c>
      <c r="J21" s="17">
        <v>0.836111111111111</v>
      </c>
      <c r="K21" s="18">
        <v>23</v>
      </c>
    </row>
    <row r="22" ht="15" customHeight="1" spans="1:11">
      <c r="A22" s="7">
        <v>46</v>
      </c>
      <c r="B22" s="7" t="s">
        <v>58</v>
      </c>
      <c r="C22" s="7" t="s">
        <v>23</v>
      </c>
      <c r="D22" s="7">
        <v>1940</v>
      </c>
      <c r="E22" s="10" t="s">
        <v>59</v>
      </c>
      <c r="F22" s="10">
        <v>1.375</v>
      </c>
      <c r="G22" s="10">
        <v>0.555555555555555</v>
      </c>
      <c r="H22" s="7">
        <v>3327</v>
      </c>
      <c r="I22" s="10" t="s">
        <v>139</v>
      </c>
      <c r="J22" s="17">
        <v>0.838194444444445</v>
      </c>
      <c r="K22" s="18">
        <v>27</v>
      </c>
    </row>
    <row r="23" ht="15" customHeight="1" spans="1:11">
      <c r="A23" s="7">
        <v>496</v>
      </c>
      <c r="B23" s="7" t="s">
        <v>53</v>
      </c>
      <c r="C23" s="7" t="s">
        <v>23</v>
      </c>
      <c r="D23" s="7">
        <v>2000</v>
      </c>
      <c r="E23" s="10" t="s">
        <v>54</v>
      </c>
      <c r="F23" s="10">
        <v>1.375</v>
      </c>
      <c r="G23" s="10">
        <v>0.541666666666667</v>
      </c>
      <c r="H23" s="7">
        <v>3309</v>
      </c>
      <c r="I23" s="10" t="s">
        <v>140</v>
      </c>
      <c r="J23" s="17">
        <v>0.839583333333333</v>
      </c>
      <c r="K23" s="18">
        <v>20</v>
      </c>
    </row>
    <row r="24" ht="15" customHeight="1" spans="1:11">
      <c r="A24" s="7">
        <v>165</v>
      </c>
      <c r="B24" s="7" t="s">
        <v>60</v>
      </c>
      <c r="C24" s="7" t="s">
        <v>23</v>
      </c>
      <c r="D24" s="7">
        <v>1940</v>
      </c>
      <c r="E24" s="10" t="s">
        <v>59</v>
      </c>
      <c r="F24" s="10">
        <v>1.375</v>
      </c>
      <c r="G24" s="10">
        <v>0.555555555555555</v>
      </c>
      <c r="H24" s="7">
        <v>3335</v>
      </c>
      <c r="I24" s="10" t="s">
        <v>141</v>
      </c>
      <c r="J24" s="17">
        <v>0.84375</v>
      </c>
      <c r="K24" s="18">
        <v>29</v>
      </c>
    </row>
    <row r="25" ht="15" customHeight="1" spans="1:11">
      <c r="A25" s="7">
        <v>36</v>
      </c>
      <c r="B25" s="7" t="s">
        <v>63</v>
      </c>
      <c r="C25" s="7" t="s">
        <v>14</v>
      </c>
      <c r="D25" s="7">
        <v>1915</v>
      </c>
      <c r="E25" s="10" t="s">
        <v>62</v>
      </c>
      <c r="F25" s="10">
        <v>1.375</v>
      </c>
      <c r="G25" s="10">
        <v>0.572916666666667</v>
      </c>
      <c r="H25" s="7">
        <v>3444</v>
      </c>
      <c r="I25" s="10" t="s">
        <v>142</v>
      </c>
      <c r="J25" s="17">
        <v>0.874305555555556</v>
      </c>
      <c r="K25" s="18">
        <v>38</v>
      </c>
    </row>
    <row r="26" ht="15" customHeight="1" spans="1:11">
      <c r="A26" s="7">
        <v>24</v>
      </c>
      <c r="B26" s="7" t="s">
        <v>43</v>
      </c>
      <c r="C26" s="7" t="s">
        <v>14</v>
      </c>
      <c r="D26" s="7">
        <v>2135</v>
      </c>
      <c r="E26" s="10" t="s">
        <v>44</v>
      </c>
      <c r="F26" s="10">
        <v>1.375</v>
      </c>
      <c r="G26" s="10">
        <v>0.475694444444445</v>
      </c>
      <c r="H26" s="7">
        <v>3306</v>
      </c>
      <c r="I26" s="10" t="s">
        <v>143</v>
      </c>
      <c r="J26" s="17">
        <v>0.903472222222222</v>
      </c>
      <c r="K26" s="18">
        <v>19</v>
      </c>
    </row>
    <row r="27" ht="15" customHeight="1" spans="1:11">
      <c r="A27" s="7">
        <v>25</v>
      </c>
      <c r="B27" s="7" t="s">
        <v>104</v>
      </c>
      <c r="C27" s="7" t="s">
        <v>23</v>
      </c>
      <c r="D27" s="7">
        <v>2300</v>
      </c>
      <c r="E27" s="10" t="s">
        <v>33</v>
      </c>
      <c r="F27" s="10">
        <v>1.375</v>
      </c>
      <c r="G27" s="10">
        <v>0.416666666666667</v>
      </c>
      <c r="H27" s="7">
        <v>3143</v>
      </c>
      <c r="I27" s="10" t="s">
        <v>144</v>
      </c>
      <c r="J27" s="17">
        <v>0.904861111111111</v>
      </c>
      <c r="K27" s="18">
        <v>4</v>
      </c>
    </row>
    <row r="28" ht="15" customHeight="1" spans="1:11">
      <c r="A28" s="7">
        <v>122</v>
      </c>
      <c r="B28" s="7" t="s">
        <v>51</v>
      </c>
      <c r="C28" s="7" t="s">
        <v>14</v>
      </c>
      <c r="D28" s="7">
        <v>2010</v>
      </c>
      <c r="E28" s="10" t="s">
        <v>52</v>
      </c>
      <c r="F28" s="10">
        <v>1.375</v>
      </c>
      <c r="G28" s="10">
        <v>0.534722222222222</v>
      </c>
      <c r="H28" s="7">
        <v>3436</v>
      </c>
      <c r="I28" s="10" t="s">
        <v>145</v>
      </c>
      <c r="J28" s="17">
        <v>0.906944444444444</v>
      </c>
      <c r="K28" s="18">
        <v>37</v>
      </c>
    </row>
    <row r="29" ht="15" customHeight="1" spans="1:11">
      <c r="A29" s="7">
        <v>88</v>
      </c>
      <c r="B29" s="7" t="s">
        <v>49</v>
      </c>
      <c r="C29" s="7" t="s">
        <v>14</v>
      </c>
      <c r="D29" s="7">
        <v>2045</v>
      </c>
      <c r="E29" s="10" t="s">
        <v>50</v>
      </c>
      <c r="F29" s="10">
        <v>1.375</v>
      </c>
      <c r="G29" s="10">
        <v>0.510416666666667</v>
      </c>
      <c r="H29" s="7">
        <v>3406</v>
      </c>
      <c r="I29" s="10" t="s">
        <v>146</v>
      </c>
      <c r="J29" s="17">
        <v>0.910416666666667</v>
      </c>
      <c r="K29" s="18">
        <v>35</v>
      </c>
    </row>
    <row r="30" ht="15" customHeight="1" spans="1:11">
      <c r="A30" s="7">
        <v>129</v>
      </c>
      <c r="B30" s="7" t="s">
        <v>37</v>
      </c>
      <c r="C30" s="7" t="s">
        <v>14</v>
      </c>
      <c r="D30" s="7">
        <v>2235</v>
      </c>
      <c r="E30" s="10" t="s">
        <v>38</v>
      </c>
      <c r="F30" s="10">
        <v>1.375</v>
      </c>
      <c r="G30" s="10">
        <v>0.434027777777778</v>
      </c>
      <c r="H30" s="7">
        <v>3222</v>
      </c>
      <c r="I30" s="10" t="s">
        <v>147</v>
      </c>
      <c r="J30" s="17">
        <v>0.914583333333333</v>
      </c>
      <c r="K30" s="18">
        <v>8</v>
      </c>
    </row>
    <row r="31" ht="15" customHeight="1" spans="1:11">
      <c r="A31" s="7">
        <v>5</v>
      </c>
      <c r="B31" s="7" t="s">
        <v>41</v>
      </c>
      <c r="C31" s="7" t="s">
        <v>23</v>
      </c>
      <c r="D31" s="7">
        <v>2200</v>
      </c>
      <c r="E31" s="10" t="s">
        <v>42</v>
      </c>
      <c r="F31" s="10">
        <v>1.375</v>
      </c>
      <c r="G31" s="10">
        <v>0.458333333333333</v>
      </c>
      <c r="H31" s="7">
        <v>3300</v>
      </c>
      <c r="I31" s="10" t="s">
        <v>15</v>
      </c>
      <c r="J31" s="17">
        <v>0.916666666666667</v>
      </c>
      <c r="K31" s="18">
        <v>17</v>
      </c>
    </row>
    <row r="32" ht="15" customHeight="1" spans="1:11">
      <c r="A32" s="7">
        <v>137</v>
      </c>
      <c r="B32" s="7" t="s">
        <v>30</v>
      </c>
      <c r="C32" s="7" t="s">
        <v>14</v>
      </c>
      <c r="D32" s="7">
        <v>2335</v>
      </c>
      <c r="E32" s="10" t="s">
        <v>31</v>
      </c>
      <c r="F32" s="10">
        <v>1.375</v>
      </c>
      <c r="G32" s="10">
        <v>0.392361111111111</v>
      </c>
      <c r="H32" s="7">
        <v>3236</v>
      </c>
      <c r="I32" s="10" t="s">
        <v>148</v>
      </c>
      <c r="J32" s="17">
        <v>0.965972222222222</v>
      </c>
      <c r="K32" s="18">
        <v>10</v>
      </c>
    </row>
    <row r="33" ht="15" customHeight="1" spans="1:11">
      <c r="A33" s="7">
        <v>20</v>
      </c>
      <c r="B33" s="7" t="s">
        <v>32</v>
      </c>
      <c r="C33" s="7" t="s">
        <v>23</v>
      </c>
      <c r="D33" s="7">
        <v>2300</v>
      </c>
      <c r="E33" s="10" t="s">
        <v>33</v>
      </c>
      <c r="F33" s="10">
        <v>1.375</v>
      </c>
      <c r="G33" s="10">
        <v>0.416666666666667</v>
      </c>
      <c r="H33" s="7">
        <v>3317</v>
      </c>
      <c r="I33" s="10" t="s">
        <v>149</v>
      </c>
      <c r="J33" s="17">
        <v>0.970138888888889</v>
      </c>
      <c r="K33" s="18">
        <v>24</v>
      </c>
    </row>
    <row r="34" ht="15" customHeight="1" spans="1:11">
      <c r="A34" s="7">
        <v>94</v>
      </c>
      <c r="B34" s="7" t="s">
        <v>35</v>
      </c>
      <c r="C34" s="7" t="s">
        <v>14</v>
      </c>
      <c r="D34" s="7">
        <v>2240</v>
      </c>
      <c r="E34" s="10" t="s">
        <v>36</v>
      </c>
      <c r="F34" s="10">
        <v>1.375</v>
      </c>
      <c r="G34" s="10">
        <v>0.430555555555555</v>
      </c>
      <c r="H34" s="7">
        <v>3348</v>
      </c>
      <c r="I34" s="10" t="s">
        <v>150</v>
      </c>
      <c r="J34" s="17">
        <v>0.977777777777778</v>
      </c>
      <c r="K34" s="18">
        <v>31</v>
      </c>
    </row>
    <row r="35" ht="15" customHeight="1" spans="1:11">
      <c r="A35" s="7">
        <v>39</v>
      </c>
      <c r="B35" s="7" t="s">
        <v>16</v>
      </c>
      <c r="C35" s="7" t="s">
        <v>14</v>
      </c>
      <c r="D35" s="7">
        <v>2240</v>
      </c>
      <c r="E35" s="10" t="s">
        <v>36</v>
      </c>
      <c r="F35" s="10">
        <v>1.375</v>
      </c>
      <c r="G35" s="10">
        <v>0.430555555555555</v>
      </c>
      <c r="H35" s="7">
        <v>3348</v>
      </c>
      <c r="I35" s="10" t="s">
        <v>150</v>
      </c>
      <c r="J35" s="17">
        <v>0.977777777777778</v>
      </c>
      <c r="K35" s="18">
        <v>32</v>
      </c>
    </row>
    <row r="36" ht="15" customHeight="1" spans="1:11">
      <c r="A36" s="7">
        <v>23</v>
      </c>
      <c r="B36" s="7" t="s">
        <v>151</v>
      </c>
      <c r="C36" s="7" t="s">
        <v>23</v>
      </c>
      <c r="D36" s="7">
        <v>2600</v>
      </c>
      <c r="E36" s="10" t="s">
        <v>27</v>
      </c>
      <c r="F36" s="17">
        <v>1.375</v>
      </c>
      <c r="G36" s="17">
        <v>0.291666666666667</v>
      </c>
      <c r="H36" s="7">
        <v>3049</v>
      </c>
      <c r="I36" s="10" t="s">
        <v>152</v>
      </c>
      <c r="J36" s="17">
        <v>0.992361111111111</v>
      </c>
      <c r="K36" s="18">
        <v>1</v>
      </c>
    </row>
    <row r="37" ht="15" customHeight="1" spans="1:11">
      <c r="A37" s="7">
        <v>34</v>
      </c>
      <c r="B37" s="7" t="s">
        <v>39</v>
      </c>
      <c r="C37" s="7" t="s">
        <v>14</v>
      </c>
      <c r="D37" s="7">
        <v>2215</v>
      </c>
      <c r="E37" s="10" t="s">
        <v>40</v>
      </c>
      <c r="F37" s="10">
        <v>1.375</v>
      </c>
      <c r="G37" s="10">
        <v>0.447916666666667</v>
      </c>
      <c r="H37" s="7">
        <v>3435</v>
      </c>
      <c r="I37" s="10" t="s">
        <v>153</v>
      </c>
      <c r="J37" s="17">
        <v>0.993055555555556</v>
      </c>
      <c r="K37" s="18">
        <v>36</v>
      </c>
    </row>
    <row r="38" ht="15" customHeight="1" spans="1:11">
      <c r="A38" s="7">
        <v>118</v>
      </c>
      <c r="B38" s="7" t="s">
        <v>47</v>
      </c>
      <c r="C38" s="7" t="s">
        <v>14</v>
      </c>
      <c r="D38" s="7">
        <v>2100</v>
      </c>
      <c r="E38" s="10" t="s">
        <v>48</v>
      </c>
      <c r="F38" s="10">
        <v>1.375</v>
      </c>
      <c r="G38" s="10">
        <v>0.5</v>
      </c>
      <c r="H38" s="7">
        <v>3609</v>
      </c>
      <c r="I38" s="10" t="s">
        <v>154</v>
      </c>
      <c r="J38" s="17">
        <v>1.00625</v>
      </c>
      <c r="K38" s="18">
        <v>40</v>
      </c>
    </row>
    <row r="39" ht="15" customHeight="1" spans="1:11">
      <c r="A39" s="7">
        <v>86</v>
      </c>
      <c r="B39" s="7" t="s">
        <v>45</v>
      </c>
      <c r="C39" s="7" t="s">
        <v>23</v>
      </c>
      <c r="D39" s="7">
        <v>2120</v>
      </c>
      <c r="E39" s="10" t="s">
        <v>46</v>
      </c>
      <c r="F39" s="10">
        <v>1.375</v>
      </c>
      <c r="G39" s="10">
        <v>0.486111111111111</v>
      </c>
      <c r="H39" s="7">
        <v>3651</v>
      </c>
      <c r="I39" s="10" t="s">
        <v>155</v>
      </c>
      <c r="J39" s="17">
        <v>1.04930555555556</v>
      </c>
      <c r="K39" s="18">
        <v>41</v>
      </c>
    </row>
    <row r="40" ht="15" customHeight="1" spans="1:11">
      <c r="A40" s="7">
        <v>121</v>
      </c>
      <c r="B40" s="7" t="s">
        <v>28</v>
      </c>
      <c r="C40" s="7" t="s">
        <v>14</v>
      </c>
      <c r="D40" s="7">
        <v>2520</v>
      </c>
      <c r="E40" s="10" t="s">
        <v>29</v>
      </c>
      <c r="F40" s="10">
        <v>1.375</v>
      </c>
      <c r="G40" s="10">
        <v>0.319444444444444</v>
      </c>
      <c r="H40" s="7">
        <v>3258</v>
      </c>
      <c r="I40" s="10" t="s">
        <v>156</v>
      </c>
      <c r="J40" s="17">
        <v>1.05416666666667</v>
      </c>
      <c r="K40" s="18">
        <v>16</v>
      </c>
    </row>
    <row r="41" ht="15" customHeight="1" spans="1:11">
      <c r="A41" s="7">
        <v>156</v>
      </c>
      <c r="B41" s="7" t="s">
        <v>157</v>
      </c>
      <c r="C41" s="7" t="s">
        <v>23</v>
      </c>
      <c r="D41" s="7">
        <v>1900</v>
      </c>
      <c r="E41" s="10" t="s">
        <v>65</v>
      </c>
      <c r="F41" s="10">
        <v>1.375</v>
      </c>
      <c r="G41" s="10">
        <v>0.583333333333333</v>
      </c>
      <c r="H41" s="7">
        <v>3936</v>
      </c>
      <c r="I41" s="10" t="s">
        <v>158</v>
      </c>
      <c r="J41" s="17">
        <v>1.06666666666667</v>
      </c>
      <c r="K41" s="18">
        <v>42</v>
      </c>
    </row>
    <row r="42" ht="15" customHeight="1" spans="1:11">
      <c r="A42" s="7">
        <v>67</v>
      </c>
      <c r="B42" s="7" t="s">
        <v>20</v>
      </c>
      <c r="C42" s="7" t="s">
        <v>14</v>
      </c>
      <c r="D42" s="7">
        <v>2810</v>
      </c>
      <c r="E42" s="10" t="s">
        <v>21</v>
      </c>
      <c r="F42" s="10">
        <v>1.375</v>
      </c>
      <c r="G42" s="10">
        <v>0.201388888888889</v>
      </c>
      <c r="H42" s="7">
        <v>3122</v>
      </c>
      <c r="I42" s="10" t="s">
        <v>159</v>
      </c>
      <c r="J42" s="17">
        <v>1.10555555555556</v>
      </c>
      <c r="K42" s="18">
        <v>2</v>
      </c>
    </row>
    <row r="43" ht="15" customHeight="1" spans="1:11">
      <c r="A43" s="7">
        <v>65</v>
      </c>
      <c r="B43" s="7" t="s">
        <v>18</v>
      </c>
      <c r="C43" s="7" t="s">
        <v>14</v>
      </c>
      <c r="D43" s="7">
        <v>2820</v>
      </c>
      <c r="E43" s="10" t="s">
        <v>19</v>
      </c>
      <c r="F43" s="10">
        <v>1.375</v>
      </c>
      <c r="G43" s="10">
        <v>0.194444444444444</v>
      </c>
      <c r="H43" s="7">
        <v>3142</v>
      </c>
      <c r="I43" s="10" t="s">
        <v>160</v>
      </c>
      <c r="J43" s="17">
        <v>1.12638888888889</v>
      </c>
      <c r="K43" s="18">
        <v>3</v>
      </c>
    </row>
    <row r="44" ht="15" customHeight="1" spans="1:11">
      <c r="A44" s="7">
        <v>6</v>
      </c>
      <c r="B44" s="7" t="s">
        <v>22</v>
      </c>
      <c r="C44" s="7" t="s">
        <v>23</v>
      </c>
      <c r="D44" s="7">
        <v>2730</v>
      </c>
      <c r="E44" s="10" t="s">
        <v>24</v>
      </c>
      <c r="F44" s="10">
        <v>1.375</v>
      </c>
      <c r="G44" s="10">
        <v>0.229166666666667</v>
      </c>
      <c r="H44" s="7">
        <v>3353</v>
      </c>
      <c r="I44" s="10" t="s">
        <v>161</v>
      </c>
      <c r="J44" s="17">
        <v>1.18263888888889</v>
      </c>
      <c r="K44" s="18">
        <v>33</v>
      </c>
    </row>
    <row r="45" ht="15" customHeight="1" spans="1:11">
      <c r="A45" s="7">
        <v>31</v>
      </c>
      <c r="B45" s="7" t="s">
        <v>13</v>
      </c>
      <c r="C45" s="7" t="s">
        <v>14</v>
      </c>
      <c r="D45" s="7">
        <v>3300</v>
      </c>
      <c r="E45" s="10" t="s">
        <v>15</v>
      </c>
      <c r="F45" s="10">
        <v>1.375</v>
      </c>
      <c r="G45" s="10">
        <v>0</v>
      </c>
      <c r="H45" s="7">
        <v>3448</v>
      </c>
      <c r="I45" s="10" t="s">
        <v>162</v>
      </c>
      <c r="J45" s="17">
        <v>1.45</v>
      </c>
      <c r="K45" s="18">
        <v>39</v>
      </c>
    </row>
    <row r="46" ht="15" customHeight="1" spans="1:11">
      <c r="A46" s="7">
        <v>105</v>
      </c>
      <c r="B46" s="7" t="s">
        <v>84</v>
      </c>
      <c r="C46" s="7" t="s">
        <v>23</v>
      </c>
      <c r="D46" s="7">
        <v>1640</v>
      </c>
      <c r="E46" s="10" t="s">
        <v>80</v>
      </c>
      <c r="F46" s="10">
        <v>1.375</v>
      </c>
      <c r="G46" s="10">
        <v>0.680555555555555</v>
      </c>
      <c r="H46" s="7"/>
      <c r="I46" s="10" t="s">
        <v>163</v>
      </c>
      <c r="J46" s="17"/>
      <c r="K46" s="18" t="s">
        <v>110</v>
      </c>
    </row>
    <row r="47" ht="15" customHeight="1" spans="1:11">
      <c r="A47" s="7">
        <v>126</v>
      </c>
      <c r="B47" s="7" t="s">
        <v>91</v>
      </c>
      <c r="C47" s="7" t="s">
        <v>23</v>
      </c>
      <c r="D47" s="7">
        <v>1445</v>
      </c>
      <c r="E47" s="10" t="s">
        <v>90</v>
      </c>
      <c r="F47" s="10">
        <v>1.375</v>
      </c>
      <c r="G47" s="10">
        <v>0.760416666666667</v>
      </c>
      <c r="H47" s="7"/>
      <c r="I47" s="10" t="s">
        <v>163</v>
      </c>
      <c r="J47" s="17"/>
      <c r="K47" s="18" t="s">
        <v>111</v>
      </c>
    </row>
    <row r="48" ht="15" customHeight="1" spans="1:11">
      <c r="A48" s="25"/>
      <c r="B48" s="25"/>
      <c r="C48" s="25"/>
      <c r="D48" s="7"/>
      <c r="E48" s="10"/>
      <c r="F48" s="10"/>
      <c r="G48" s="10"/>
      <c r="H48" s="7"/>
      <c r="I48" s="10"/>
      <c r="J48" s="17"/>
      <c r="K48" s="18"/>
    </row>
    <row r="49" ht="15" customHeight="1" spans="1:11">
      <c r="A49" s="25"/>
      <c r="B49" s="25"/>
      <c r="C49" s="25"/>
      <c r="D49" s="7"/>
      <c r="E49" s="10"/>
      <c r="F49" s="10"/>
      <c r="G49" s="10"/>
      <c r="H49" s="7"/>
      <c r="I49" s="10"/>
      <c r="J49" s="17"/>
      <c r="K49" s="18"/>
    </row>
    <row r="50" ht="15" customHeight="1" spans="1:11">
      <c r="A50" s="25"/>
      <c r="B50" s="25"/>
      <c r="C50" s="25"/>
      <c r="D50" s="7"/>
      <c r="E50" s="10"/>
      <c r="F50" s="10"/>
      <c r="G50" s="10"/>
      <c r="H50" s="7"/>
      <c r="I50" s="10"/>
      <c r="J50" s="17"/>
      <c r="K50" s="18"/>
    </row>
    <row r="51" ht="15" customHeight="1" spans="1:11">
      <c r="A51" s="25"/>
      <c r="B51" s="25"/>
      <c r="C51" s="25"/>
      <c r="D51" s="7"/>
      <c r="E51" s="10"/>
      <c r="F51" s="10"/>
      <c r="G51" s="10"/>
      <c r="H51" s="7"/>
      <c r="I51" s="10"/>
      <c r="J51" s="17"/>
      <c r="K51" s="18"/>
    </row>
    <row r="52" ht="15" customHeight="1" spans="1:11">
      <c r="A52" s="25"/>
      <c r="B52" s="25"/>
      <c r="C52" s="25"/>
      <c r="D52" s="7"/>
      <c r="E52" s="10"/>
      <c r="F52" s="10"/>
      <c r="G52" s="10"/>
      <c r="H52" s="7"/>
      <c r="I52" s="10"/>
      <c r="J52" s="17"/>
      <c r="K52" s="18"/>
    </row>
    <row r="53" ht="15" customHeight="1" spans="1:11">
      <c r="A53" s="25"/>
      <c r="B53" s="25"/>
      <c r="C53" s="25"/>
      <c r="D53" s="7"/>
      <c r="E53" s="10"/>
      <c r="F53" s="10"/>
      <c r="G53" s="10"/>
      <c r="H53" s="7"/>
      <c r="I53" s="10"/>
      <c r="J53" s="17"/>
      <c r="K53" s="18"/>
    </row>
    <row r="54" ht="15" customHeight="1" spans="1:11">
      <c r="A54" s="25"/>
      <c r="B54" s="25"/>
      <c r="C54" s="25"/>
      <c r="D54" s="7"/>
      <c r="E54" s="10"/>
      <c r="F54" s="10"/>
      <c r="G54" s="10"/>
      <c r="H54" s="7"/>
      <c r="I54" s="10"/>
      <c r="J54" s="17"/>
      <c r="K54" s="18"/>
    </row>
    <row r="55" ht="15" customHeight="1" spans="1:11">
      <c r="A55" s="25"/>
      <c r="B55" s="25"/>
      <c r="C55" s="25"/>
      <c r="D55" s="7"/>
      <c r="E55" s="10"/>
      <c r="F55" s="10"/>
      <c r="G55" s="10"/>
      <c r="H55" s="7"/>
      <c r="I55" s="10"/>
      <c r="J55" s="17"/>
      <c r="K55" s="18"/>
    </row>
    <row r="56" ht="15" customHeight="1" spans="1:11">
      <c r="A56" s="25"/>
      <c r="B56" s="25"/>
      <c r="C56" s="25"/>
      <c r="D56" s="7"/>
      <c r="E56" s="10"/>
      <c r="F56" s="10"/>
      <c r="G56" s="10"/>
      <c r="H56" s="7"/>
      <c r="I56" s="10"/>
      <c r="J56" s="17"/>
      <c r="K56" s="18"/>
    </row>
    <row r="57" ht="15" customHeight="1" spans="1:11">
      <c r="A57" s="25"/>
      <c r="B57" s="25"/>
      <c r="C57" s="25"/>
      <c r="D57" s="7"/>
      <c r="E57" s="10"/>
      <c r="F57" s="10"/>
      <c r="G57" s="10"/>
      <c r="H57" s="7"/>
      <c r="I57" s="10"/>
      <c r="J57" s="17"/>
      <c r="K57" s="18"/>
    </row>
    <row r="58" ht="15" customHeight="1" spans="1:11">
      <c r="A58" s="25"/>
      <c r="B58" s="25"/>
      <c r="C58" s="25"/>
      <c r="D58" s="7"/>
      <c r="E58" s="10"/>
      <c r="F58" s="10"/>
      <c r="G58" s="10"/>
      <c r="H58" s="7"/>
      <c r="I58" s="10"/>
      <c r="J58" s="17"/>
      <c r="K58" s="18"/>
    </row>
    <row r="59" ht="15" customHeight="1" spans="1:11">
      <c r="A59" s="25"/>
      <c r="B59" s="25"/>
      <c r="C59" s="25"/>
      <c r="D59" s="7"/>
      <c r="E59" s="10"/>
      <c r="F59" s="10"/>
      <c r="G59" s="10"/>
      <c r="H59" s="7"/>
      <c r="I59" s="10"/>
      <c r="J59" s="17"/>
      <c r="K59" s="18"/>
    </row>
    <row r="60" ht="15" customHeight="1" spans="1:11">
      <c r="A60" s="25"/>
      <c r="B60" s="25"/>
      <c r="C60" s="25"/>
      <c r="D60" s="7"/>
      <c r="E60" s="10"/>
      <c r="F60" s="10"/>
      <c r="G60" s="10"/>
      <c r="H60" s="7"/>
      <c r="I60" s="10"/>
      <c r="J60" s="17"/>
      <c r="K60" s="18"/>
    </row>
    <row r="61" ht="15" customHeight="1" spans="1:11">
      <c r="A61" s="25"/>
      <c r="B61" s="25"/>
      <c r="C61" s="25"/>
      <c r="D61" s="7"/>
      <c r="E61" s="10"/>
      <c r="F61" s="10"/>
      <c r="G61" s="10"/>
      <c r="H61" s="7"/>
      <c r="I61" s="10"/>
      <c r="J61" s="17"/>
      <c r="K61" s="18"/>
    </row>
    <row r="62" ht="15" customHeight="1" spans="1:11">
      <c r="A62" s="25"/>
      <c r="B62" s="25"/>
      <c r="C62" s="25"/>
      <c r="D62" s="7"/>
      <c r="E62" s="10"/>
      <c r="F62" s="10"/>
      <c r="G62" s="10"/>
      <c r="H62" s="7"/>
      <c r="I62" s="10"/>
      <c r="J62" s="17"/>
      <c r="K62" s="18"/>
    </row>
    <row r="63" ht="15" customHeight="1" spans="1:11">
      <c r="A63" s="25"/>
      <c r="B63" s="25"/>
      <c r="C63" s="25"/>
      <c r="D63" s="7"/>
      <c r="E63" s="10"/>
      <c r="F63" s="10"/>
      <c r="G63" s="10"/>
      <c r="H63" s="7"/>
      <c r="I63" s="10"/>
      <c r="J63" s="17"/>
      <c r="K63" s="18"/>
    </row>
    <row r="64" ht="15" customHeight="1" spans="1:11">
      <c r="A64" s="25"/>
      <c r="B64" s="25"/>
      <c r="C64" s="25"/>
      <c r="D64" s="7"/>
      <c r="E64" s="10"/>
      <c r="F64" s="10"/>
      <c r="G64" s="10"/>
      <c r="H64" s="7"/>
      <c r="I64" s="10"/>
      <c r="J64" s="17"/>
      <c r="K64" s="18"/>
    </row>
    <row r="65" ht="15" customHeight="1" spans="1:11">
      <c r="A65" s="25"/>
      <c r="B65" s="25"/>
      <c r="C65" s="25"/>
      <c r="D65" s="7"/>
      <c r="E65" s="10"/>
      <c r="F65" s="10"/>
      <c r="G65" s="10"/>
      <c r="H65" s="7"/>
      <c r="I65" s="10"/>
      <c r="J65" s="17"/>
      <c r="K65" s="18"/>
    </row>
    <row r="66" ht="15" customHeight="1" spans="1:11">
      <c r="A66" s="25"/>
      <c r="B66" s="25"/>
      <c r="C66" s="25"/>
      <c r="D66" s="7"/>
      <c r="E66" s="10"/>
      <c r="F66" s="10"/>
      <c r="G66" s="10"/>
      <c r="H66" s="7"/>
      <c r="I66" s="10"/>
      <c r="J66" s="17"/>
      <c r="K66" s="18"/>
    </row>
    <row r="67" ht="15" customHeight="1" spans="1:11">
      <c r="A67" s="25"/>
      <c r="B67" s="25"/>
      <c r="C67" s="25"/>
      <c r="D67" s="7"/>
      <c r="E67" s="10"/>
      <c r="F67" s="10"/>
      <c r="G67" s="10"/>
      <c r="H67" s="7"/>
      <c r="I67" s="10"/>
      <c r="J67" s="17"/>
      <c r="K67" s="18"/>
    </row>
    <row r="68" ht="15" customHeight="1" spans="1:11">
      <c r="A68" s="25"/>
      <c r="B68" s="25"/>
      <c r="C68" s="25"/>
      <c r="D68" s="7"/>
      <c r="E68" s="10"/>
      <c r="F68" s="10"/>
      <c r="G68" s="10"/>
      <c r="H68" s="7"/>
      <c r="I68" s="10"/>
      <c r="J68" s="17"/>
      <c r="K68" s="18"/>
    </row>
    <row r="69" ht="15" customHeight="1" spans="1:11">
      <c r="A69" s="25"/>
      <c r="B69" s="25"/>
      <c r="C69" s="25"/>
      <c r="D69" s="7"/>
      <c r="E69" s="10"/>
      <c r="F69" s="10"/>
      <c r="G69" s="10"/>
      <c r="H69" s="7"/>
      <c r="I69" s="10"/>
      <c r="J69" s="17"/>
      <c r="K69" s="18"/>
    </row>
    <row r="70" ht="15" customHeight="1" spans="1:11">
      <c r="A70" s="25"/>
      <c r="B70" s="25"/>
      <c r="C70" s="25"/>
      <c r="D70" s="7"/>
      <c r="E70" s="10"/>
      <c r="F70" s="10"/>
      <c r="G70" s="10"/>
      <c r="H70" s="7"/>
      <c r="I70" s="10"/>
      <c r="J70" s="17"/>
      <c r="K70" s="18"/>
    </row>
    <row r="71" ht="15" customHeight="1" spans="1:11">
      <c r="A71" s="25"/>
      <c r="B71" s="25"/>
      <c r="C71" s="25"/>
      <c r="D71" s="7"/>
      <c r="E71" s="10"/>
      <c r="F71" s="10"/>
      <c r="G71" s="10"/>
      <c r="H71" s="7"/>
      <c r="I71" s="10"/>
      <c r="J71" s="17"/>
      <c r="K71" s="18"/>
    </row>
    <row r="72" ht="15" customHeight="1" spans="1:11">
      <c r="A72" s="25"/>
      <c r="B72" s="25"/>
      <c r="C72" s="25"/>
      <c r="D72" s="7"/>
      <c r="E72" s="10"/>
      <c r="F72" s="10"/>
      <c r="G72" s="10"/>
      <c r="H72" s="7"/>
      <c r="I72" s="10"/>
      <c r="J72" s="17"/>
      <c r="K72" s="18"/>
    </row>
    <row r="73" ht="15" customHeight="1" spans="1:11">
      <c r="A73" s="25"/>
      <c r="B73" s="25"/>
      <c r="C73" s="25"/>
      <c r="D73" s="7"/>
      <c r="E73" s="10"/>
      <c r="F73" s="10"/>
      <c r="G73" s="10"/>
      <c r="H73" s="7"/>
      <c r="I73" s="10"/>
      <c r="J73" s="17"/>
      <c r="K73" s="18"/>
    </row>
    <row r="74" ht="15" customHeight="1" spans="1:11">
      <c r="A74" s="25"/>
      <c r="B74" s="25"/>
      <c r="C74" s="25"/>
      <c r="D74" s="7"/>
      <c r="E74" s="10"/>
      <c r="F74" s="10"/>
      <c r="G74" s="10"/>
      <c r="H74" s="7"/>
      <c r="I74" s="10"/>
      <c r="J74" s="17"/>
      <c r="K74" s="18"/>
    </row>
    <row r="75" ht="15" customHeight="1" spans="1:11">
      <c r="A75" s="25"/>
      <c r="B75" s="25"/>
      <c r="C75" s="25"/>
      <c r="D75" s="7"/>
      <c r="E75" s="10"/>
      <c r="F75" s="10"/>
      <c r="G75" s="10"/>
      <c r="H75" s="7"/>
      <c r="I75" s="10"/>
      <c r="J75" s="17"/>
      <c r="K75" s="18"/>
    </row>
    <row r="76" ht="15" customHeight="1" spans="1:11">
      <c r="A76" s="25"/>
      <c r="B76" s="25"/>
      <c r="C76" s="25"/>
      <c r="D76" s="7"/>
      <c r="E76" s="10"/>
      <c r="F76" s="10"/>
      <c r="G76" s="10"/>
      <c r="H76" s="7"/>
      <c r="I76" s="10"/>
      <c r="J76" s="17"/>
      <c r="K76" s="18"/>
    </row>
    <row r="77" ht="15" customHeight="1" spans="1:11">
      <c r="A77" s="25"/>
      <c r="B77" s="25"/>
      <c r="C77" s="25"/>
      <c r="D77" s="7"/>
      <c r="E77" s="10"/>
      <c r="F77" s="10"/>
      <c r="G77" s="10"/>
      <c r="H77" s="7"/>
      <c r="I77" s="10"/>
      <c r="J77" s="17"/>
      <c r="K77" s="18"/>
    </row>
    <row r="78" ht="15" customHeight="1" spans="1:11">
      <c r="A78" s="25"/>
      <c r="B78" s="25"/>
      <c r="C78" s="25"/>
      <c r="D78" s="7"/>
      <c r="E78" s="10"/>
      <c r="F78" s="10"/>
      <c r="G78" s="10"/>
      <c r="H78" s="7"/>
      <c r="I78" s="10"/>
      <c r="J78" s="17"/>
      <c r="K78" s="18"/>
    </row>
    <row r="79" ht="15" customHeight="1" spans="1:11">
      <c r="A79" s="25"/>
      <c r="B79" s="25"/>
      <c r="C79" s="25"/>
      <c r="D79" s="7"/>
      <c r="E79" s="10"/>
      <c r="F79" s="10"/>
      <c r="G79" s="10"/>
      <c r="H79" s="7"/>
      <c r="I79" s="10"/>
      <c r="J79" s="17"/>
      <c r="K79" s="18"/>
    </row>
    <row r="80" ht="15" customHeight="1" spans="1:11">
      <c r="A80" s="25"/>
      <c r="B80" s="25"/>
      <c r="C80" s="25"/>
      <c r="D80" s="7"/>
      <c r="E80" s="10"/>
      <c r="F80" s="10"/>
      <c r="G80" s="10"/>
      <c r="H80" s="7"/>
      <c r="I80" s="10"/>
      <c r="J80" s="17"/>
      <c r="K80" s="18"/>
    </row>
    <row r="81" ht="15" customHeight="1" spans="1:11">
      <c r="A81" s="25"/>
      <c r="B81" s="25"/>
      <c r="C81" s="25"/>
      <c r="D81" s="7"/>
      <c r="E81" s="10"/>
      <c r="F81" s="10"/>
      <c r="G81" s="10"/>
      <c r="H81" s="7"/>
      <c r="I81" s="10"/>
      <c r="J81" s="17"/>
      <c r="K81" s="18"/>
    </row>
    <row r="82" ht="15" customHeight="1" spans="1:11">
      <c r="A82" s="25"/>
      <c r="B82" s="25"/>
      <c r="C82" s="25"/>
      <c r="D82" s="7"/>
      <c r="E82" s="10"/>
      <c r="F82" s="10"/>
      <c r="G82" s="10"/>
      <c r="H82" s="7"/>
      <c r="I82" s="10"/>
      <c r="J82" s="17"/>
      <c r="K82" s="18"/>
    </row>
    <row r="83" ht="15" customHeight="1" spans="1:11">
      <c r="A83" s="25"/>
      <c r="B83" s="25"/>
      <c r="C83" s="25"/>
      <c r="D83" s="7"/>
      <c r="E83" s="10"/>
      <c r="F83" s="10"/>
      <c r="G83" s="10"/>
      <c r="H83" s="7"/>
      <c r="I83" s="10"/>
      <c r="J83" s="17"/>
      <c r="K83" s="18"/>
    </row>
    <row r="84" ht="15" customHeight="1" spans="1:11">
      <c r="A84" s="25"/>
      <c r="B84" s="25"/>
      <c r="C84" s="25"/>
      <c r="D84" s="7"/>
      <c r="E84" s="10"/>
      <c r="F84" s="10"/>
      <c r="G84" s="10"/>
      <c r="H84" s="7"/>
      <c r="I84" s="10"/>
      <c r="J84" s="17"/>
      <c r="K84" s="18"/>
    </row>
    <row r="85" ht="15" customHeight="1" spans="1:11">
      <c r="A85" s="25"/>
      <c r="B85" s="25"/>
      <c r="C85" s="25"/>
      <c r="D85" s="7"/>
      <c r="E85" s="10"/>
      <c r="F85" s="10"/>
      <c r="G85" s="10"/>
      <c r="H85" s="7"/>
      <c r="I85" s="10"/>
      <c r="J85" s="17"/>
      <c r="K85" s="18"/>
    </row>
    <row r="86" ht="15" customHeight="1" spans="1:11">
      <c r="A86" s="25"/>
      <c r="B86" s="25"/>
      <c r="C86" s="25"/>
      <c r="D86" s="7"/>
      <c r="E86" s="10"/>
      <c r="F86" s="10"/>
      <c r="G86" s="10"/>
      <c r="H86" s="7"/>
      <c r="I86" s="10"/>
      <c r="J86" s="17"/>
      <c r="K86" s="18"/>
    </row>
    <row r="87" ht="15" customHeight="1" spans="1:11">
      <c r="A87" s="25"/>
      <c r="B87" s="25"/>
      <c r="C87" s="25"/>
      <c r="D87" s="7"/>
      <c r="E87" s="10"/>
      <c r="F87" s="10"/>
      <c r="G87" s="10"/>
      <c r="H87" s="7"/>
      <c r="I87" s="10"/>
      <c r="J87" s="17"/>
      <c r="K87" s="18"/>
    </row>
    <row r="88" ht="15" customHeight="1" spans="1:11">
      <c r="A88" s="25"/>
      <c r="B88" s="25"/>
      <c r="C88" s="25"/>
      <c r="D88" s="7"/>
      <c r="E88" s="10"/>
      <c r="F88" s="10"/>
      <c r="G88" s="10"/>
      <c r="H88" s="7"/>
      <c r="I88" s="10"/>
      <c r="J88" s="17"/>
      <c r="K88" s="18"/>
    </row>
    <row r="89" ht="15" customHeight="1" spans="1:11">
      <c r="A89" s="25"/>
      <c r="B89" s="25"/>
      <c r="C89" s="25"/>
      <c r="D89" s="7"/>
      <c r="E89" s="10"/>
      <c r="F89" s="10"/>
      <c r="G89" s="10"/>
      <c r="H89" s="7"/>
      <c r="I89" s="10"/>
      <c r="J89" s="17"/>
      <c r="K89" s="18"/>
    </row>
    <row r="90" ht="15" customHeight="1" spans="1:11">
      <c r="A90" s="25"/>
      <c r="B90" s="25"/>
      <c r="C90" s="25"/>
      <c r="D90" s="7"/>
      <c r="E90" s="10"/>
      <c r="F90" s="10"/>
      <c r="G90" s="10"/>
      <c r="H90" s="7"/>
      <c r="I90" s="10"/>
      <c r="J90" s="17"/>
      <c r="K90" s="18"/>
    </row>
    <row r="91" ht="15" customHeight="1" spans="1:11">
      <c r="A91" s="25"/>
      <c r="B91" s="25"/>
      <c r="C91" s="25"/>
      <c r="D91" s="7"/>
      <c r="E91" s="10"/>
      <c r="F91" s="10"/>
      <c r="G91" s="10"/>
      <c r="H91" s="7"/>
      <c r="I91" s="10"/>
      <c r="J91" s="17"/>
      <c r="K91" s="18"/>
    </row>
    <row r="92" ht="15" customHeight="1" spans="1:11">
      <c r="A92" s="25"/>
      <c r="B92" s="25"/>
      <c r="C92" s="25"/>
      <c r="D92" s="7"/>
      <c r="E92" s="10"/>
      <c r="F92" s="10"/>
      <c r="G92" s="10"/>
      <c r="H92" s="7"/>
      <c r="I92" s="10"/>
      <c r="J92" s="17"/>
      <c r="K92" s="18"/>
    </row>
    <row r="93" ht="15" customHeight="1" spans="1:11">
      <c r="A93" s="25"/>
      <c r="B93" s="25"/>
      <c r="C93" s="25"/>
      <c r="D93" s="7"/>
      <c r="E93" s="10"/>
      <c r="F93" s="10"/>
      <c r="G93" s="10"/>
      <c r="H93" s="7"/>
      <c r="I93" s="10"/>
      <c r="J93" s="17"/>
      <c r="K93" s="18"/>
    </row>
    <row r="94" ht="15" customHeight="1" spans="1:11">
      <c r="A94" s="25"/>
      <c r="B94" s="25"/>
      <c r="C94" s="25"/>
      <c r="D94" s="7"/>
      <c r="E94" s="10"/>
      <c r="F94" s="10"/>
      <c r="G94" s="10"/>
      <c r="H94" s="7"/>
      <c r="I94" s="10"/>
      <c r="J94" s="17"/>
      <c r="K94" s="18"/>
    </row>
    <row r="95" ht="15" customHeight="1" spans="1:11">
      <c r="A95" s="25"/>
      <c r="B95" s="25"/>
      <c r="C95" s="25"/>
      <c r="D95" s="7"/>
      <c r="E95" s="10"/>
      <c r="F95" s="10"/>
      <c r="G95" s="10"/>
      <c r="H95" s="7"/>
      <c r="I95" s="10"/>
      <c r="J95" s="17"/>
      <c r="K95" s="18"/>
    </row>
    <row r="96" ht="15" customHeight="1" spans="1:11">
      <c r="A96" s="25"/>
      <c r="B96" s="25"/>
      <c r="C96" s="25"/>
      <c r="D96" s="7"/>
      <c r="E96" s="10"/>
      <c r="F96" s="10"/>
      <c r="G96" s="10"/>
      <c r="H96" s="7"/>
      <c r="I96" s="10"/>
      <c r="J96" s="17"/>
      <c r="K96" s="18"/>
    </row>
    <row r="97" ht="15" customHeight="1" spans="1:11">
      <c r="A97" s="25"/>
      <c r="B97" s="25"/>
      <c r="C97" s="25"/>
      <c r="D97" s="7"/>
      <c r="E97" s="10"/>
      <c r="F97" s="10"/>
      <c r="G97" s="10"/>
      <c r="H97" s="7"/>
      <c r="I97" s="10"/>
      <c r="J97" s="17"/>
      <c r="K97" s="18"/>
    </row>
    <row r="98" ht="15" customHeight="1" spans="1:11">
      <c r="A98" s="25"/>
      <c r="B98" s="25"/>
      <c r="C98" s="25"/>
      <c r="D98" s="7"/>
      <c r="E98" s="10"/>
      <c r="F98" s="10"/>
      <c r="G98" s="10"/>
      <c r="H98" s="7"/>
      <c r="I98" s="10"/>
      <c r="J98" s="17"/>
      <c r="K98" s="18"/>
    </row>
    <row r="99" ht="15" customHeight="1" spans="1:11">
      <c r="A99" s="25"/>
      <c r="B99" s="25"/>
      <c r="C99" s="25"/>
      <c r="D99" s="7"/>
      <c r="E99" s="10"/>
      <c r="F99" s="10"/>
      <c r="G99" s="10"/>
      <c r="H99" s="7"/>
      <c r="I99" s="10"/>
      <c r="J99" s="17"/>
      <c r="K99" s="18"/>
    </row>
    <row r="100" ht="15" customHeight="1" spans="1:11">
      <c r="A100" s="25"/>
      <c r="B100" s="25"/>
      <c r="C100" s="25"/>
      <c r="D100" s="7"/>
      <c r="E100" s="10"/>
      <c r="F100" s="10"/>
      <c r="G100" s="10"/>
      <c r="H100" s="7"/>
      <c r="I100" s="10"/>
      <c r="J100" s="17"/>
      <c r="K100" s="18"/>
    </row>
    <row r="101" ht="15" customHeight="1" spans="1:11">
      <c r="A101" s="25"/>
      <c r="B101" s="25"/>
      <c r="C101" s="25"/>
      <c r="D101" s="7"/>
      <c r="E101" s="10"/>
      <c r="F101" s="10"/>
      <c r="G101" s="10"/>
      <c r="H101" s="7"/>
      <c r="I101" s="10"/>
      <c r="J101" s="17"/>
      <c r="K101" s="18"/>
    </row>
    <row r="102" ht="15" customHeight="1" spans="1:11">
      <c r="A102" s="25"/>
      <c r="B102" s="25"/>
      <c r="C102" s="25"/>
      <c r="D102" s="7"/>
      <c r="E102" s="10"/>
      <c r="F102" s="10"/>
      <c r="G102" s="10"/>
      <c r="H102" s="7"/>
      <c r="I102" s="10"/>
      <c r="J102" s="17"/>
      <c r="K102" s="18"/>
    </row>
    <row r="103" ht="15" customHeight="1" spans="1:11">
      <c r="A103" s="25"/>
      <c r="B103" s="25"/>
      <c r="C103" s="25"/>
      <c r="D103" s="7"/>
      <c r="E103" s="10"/>
      <c r="F103" s="10"/>
      <c r="G103" s="10"/>
      <c r="H103" s="7"/>
      <c r="I103" s="10"/>
      <c r="J103" s="17"/>
      <c r="K103" s="18"/>
    </row>
    <row r="104" ht="15" customHeight="1" spans="1:11">
      <c r="A104" s="25"/>
      <c r="B104" s="25"/>
      <c r="C104" s="25"/>
      <c r="D104" s="7"/>
      <c r="E104" s="10"/>
      <c r="F104" s="10"/>
      <c r="G104" s="10"/>
      <c r="H104" s="7"/>
      <c r="I104" s="10"/>
      <c r="J104" s="17"/>
      <c r="K104" s="18"/>
    </row>
    <row r="105" ht="15" customHeight="1" spans="1:11">
      <c r="A105" s="25"/>
      <c r="B105" s="25"/>
      <c r="C105" s="25"/>
      <c r="D105" s="7"/>
      <c r="E105" s="10"/>
      <c r="F105" s="10"/>
      <c r="G105" s="10"/>
      <c r="H105" s="7"/>
      <c r="I105" s="10"/>
      <c r="J105" s="17"/>
      <c r="K105" s="18"/>
    </row>
    <row r="106" ht="15" customHeight="1" spans="1:11">
      <c r="A106" s="25"/>
      <c r="B106" s="25"/>
      <c r="C106" s="25"/>
      <c r="D106" s="7"/>
      <c r="E106" s="10"/>
      <c r="F106" s="10"/>
      <c r="G106" s="10"/>
      <c r="H106" s="7"/>
      <c r="I106" s="10"/>
      <c r="J106" s="17"/>
      <c r="K106" s="18"/>
    </row>
    <row r="107" ht="15" customHeight="1" spans="1:11">
      <c r="A107" s="25"/>
      <c r="B107" s="25"/>
      <c r="C107" s="25"/>
      <c r="D107" s="7"/>
      <c r="E107" s="10"/>
      <c r="F107" s="10"/>
      <c r="G107" s="10"/>
      <c r="H107" s="7"/>
      <c r="I107" s="10"/>
      <c r="J107" s="17"/>
      <c r="K107" s="18"/>
    </row>
    <row r="108" ht="15" customHeight="1" spans="1:11">
      <c r="A108" s="25"/>
      <c r="B108" s="25"/>
      <c r="C108" s="25"/>
      <c r="D108" s="7"/>
      <c r="E108" s="10"/>
      <c r="F108" s="10"/>
      <c r="G108" s="10"/>
      <c r="H108" s="7"/>
      <c r="I108" s="10"/>
      <c r="J108" s="17"/>
      <c r="K108" s="18"/>
    </row>
    <row r="109" ht="15" customHeight="1" spans="1:11">
      <c r="A109" s="25"/>
      <c r="B109" s="25"/>
      <c r="C109" s="25"/>
      <c r="D109" s="7"/>
      <c r="E109" s="10"/>
      <c r="F109" s="10"/>
      <c r="G109" s="10"/>
      <c r="H109" s="7"/>
      <c r="I109" s="10"/>
      <c r="J109" s="17"/>
      <c r="K109" s="18"/>
    </row>
    <row r="110" ht="15" customHeight="1" spans="1:11">
      <c r="A110" s="25"/>
      <c r="B110" s="25"/>
      <c r="C110" s="25"/>
      <c r="D110" s="7"/>
      <c r="E110" s="10"/>
      <c r="F110" s="10"/>
      <c r="G110" s="10"/>
      <c r="H110" s="7"/>
      <c r="I110" s="10"/>
      <c r="J110" s="17"/>
      <c r="K110" s="18"/>
    </row>
    <row r="111" ht="15" customHeight="1" spans="1:11">
      <c r="A111" s="25"/>
      <c r="B111" s="25"/>
      <c r="C111" s="25"/>
      <c r="D111" s="7"/>
      <c r="E111" s="10"/>
      <c r="F111" s="10"/>
      <c r="G111" s="10"/>
      <c r="H111" s="7"/>
      <c r="I111" s="10"/>
      <c r="J111" s="17"/>
      <c r="K111" s="18"/>
    </row>
    <row r="112" ht="15" customHeight="1" spans="1:11">
      <c r="A112" s="25"/>
      <c r="B112" s="25"/>
      <c r="C112" s="25"/>
      <c r="D112" s="7"/>
      <c r="E112" s="10"/>
      <c r="F112" s="10"/>
      <c r="G112" s="10"/>
      <c r="H112" s="7"/>
      <c r="I112" s="10"/>
      <c r="J112" s="17"/>
      <c r="K112" s="18"/>
    </row>
    <row r="113" ht="15" customHeight="1" spans="1:11">
      <c r="A113" s="25"/>
      <c r="B113" s="25"/>
      <c r="C113" s="25"/>
      <c r="D113" s="7"/>
      <c r="E113" s="10"/>
      <c r="F113" s="10"/>
      <c r="G113" s="10"/>
      <c r="H113" s="7"/>
      <c r="I113" s="10"/>
      <c r="J113" s="17"/>
      <c r="K113" s="18"/>
    </row>
    <row r="114" ht="15" customHeight="1" spans="1:11">
      <c r="A114" s="25"/>
      <c r="B114" s="25"/>
      <c r="C114" s="25"/>
      <c r="D114" s="7"/>
      <c r="E114" s="10"/>
      <c r="F114" s="10"/>
      <c r="G114" s="10"/>
      <c r="H114" s="7"/>
      <c r="I114" s="10"/>
      <c r="J114" s="17"/>
      <c r="K114" s="18"/>
    </row>
    <row r="115" ht="15" customHeight="1" spans="1:11">
      <c r="A115" s="25"/>
      <c r="B115" s="25"/>
      <c r="C115" s="25"/>
      <c r="D115" s="7"/>
      <c r="E115" s="10"/>
      <c r="F115" s="10"/>
      <c r="G115" s="10"/>
      <c r="H115" s="7"/>
      <c r="I115" s="10"/>
      <c r="J115" s="17"/>
      <c r="K115" s="18"/>
    </row>
    <row r="116" ht="15" customHeight="1" spans="1:11">
      <c r="A116" s="25"/>
      <c r="B116" s="25"/>
      <c r="C116" s="25"/>
      <c r="D116" s="7"/>
      <c r="E116" s="10"/>
      <c r="F116" s="10"/>
      <c r="G116" s="10"/>
      <c r="H116" s="7"/>
      <c r="I116" s="10"/>
      <c r="J116" s="17"/>
      <c r="K116" s="18"/>
    </row>
    <row r="117" ht="15" customHeight="1" spans="1:11">
      <c r="A117" s="25"/>
      <c r="B117" s="25"/>
      <c r="C117" s="25"/>
      <c r="D117" s="7"/>
      <c r="E117" s="10"/>
      <c r="F117" s="10"/>
      <c r="G117" s="10"/>
      <c r="H117" s="7"/>
      <c r="I117" s="10"/>
      <c r="J117" s="17"/>
      <c r="K117" s="18"/>
    </row>
    <row r="118" ht="15" customHeight="1" spans="1:11">
      <c r="A118" s="25"/>
      <c r="B118" s="25"/>
      <c r="C118" s="25"/>
      <c r="D118" s="7"/>
      <c r="E118" s="10"/>
      <c r="F118" s="10"/>
      <c r="G118" s="10"/>
      <c r="H118" s="7"/>
      <c r="I118" s="10"/>
      <c r="J118" s="17"/>
      <c r="K118" s="18"/>
    </row>
    <row r="119" ht="15" customHeight="1" spans="1:11">
      <c r="A119" s="25"/>
      <c r="B119" s="25"/>
      <c r="C119" s="25"/>
      <c r="D119" s="7"/>
      <c r="E119" s="10"/>
      <c r="F119" s="10"/>
      <c r="G119" s="10"/>
      <c r="H119" s="7"/>
      <c r="I119" s="10"/>
      <c r="J119" s="17"/>
      <c r="K119" s="18"/>
    </row>
    <row r="120" ht="15" customHeight="1" spans="1:11">
      <c r="A120" s="25"/>
      <c r="B120" s="25"/>
      <c r="C120" s="25"/>
      <c r="D120" s="7"/>
      <c r="E120" s="10"/>
      <c r="F120" s="10"/>
      <c r="G120" s="10"/>
      <c r="H120" s="7"/>
      <c r="I120" s="10"/>
      <c r="J120" s="17"/>
      <c r="K120" s="18"/>
    </row>
    <row r="121" ht="15" customHeight="1" spans="1:11">
      <c r="A121" s="25"/>
      <c r="B121" s="25"/>
      <c r="C121" s="25"/>
      <c r="D121" s="7"/>
      <c r="E121" s="10"/>
      <c r="F121" s="10"/>
      <c r="G121" s="10"/>
      <c r="H121" s="7"/>
      <c r="I121" s="10"/>
      <c r="J121" s="17"/>
      <c r="K121" s="18"/>
    </row>
    <row r="122" ht="15" customHeight="1" spans="1:11">
      <c r="A122" s="25"/>
      <c r="B122" s="25"/>
      <c r="C122" s="25"/>
      <c r="D122" s="7"/>
      <c r="E122" s="10"/>
      <c r="F122" s="10"/>
      <c r="G122" s="10"/>
      <c r="H122" s="7"/>
      <c r="I122" s="10"/>
      <c r="J122" s="17"/>
      <c r="K122" s="18"/>
    </row>
    <row r="123" ht="15" customHeight="1" spans="1:11">
      <c r="A123" s="25"/>
      <c r="B123" s="25"/>
      <c r="C123" s="25"/>
      <c r="D123" s="7"/>
      <c r="E123" s="10"/>
      <c r="F123" s="10"/>
      <c r="G123" s="10"/>
      <c r="H123" s="7"/>
      <c r="I123" s="10"/>
      <c r="J123" s="17"/>
      <c r="K123" s="18"/>
    </row>
    <row r="124" ht="15" customHeight="1" spans="1:11">
      <c r="A124" s="25"/>
      <c r="B124" s="25"/>
      <c r="C124" s="25"/>
      <c r="D124" s="7"/>
      <c r="E124" s="10"/>
      <c r="F124" s="10"/>
      <c r="G124" s="10"/>
      <c r="H124" s="7"/>
      <c r="I124" s="10"/>
      <c r="J124" s="17"/>
      <c r="K124" s="18"/>
    </row>
    <row r="125" ht="15" customHeight="1" spans="1:11">
      <c r="A125" s="25"/>
      <c r="B125" s="25"/>
      <c r="C125" s="25"/>
      <c r="D125" s="7"/>
      <c r="E125" s="10"/>
      <c r="F125" s="10"/>
      <c r="G125" s="10"/>
      <c r="H125" s="7"/>
      <c r="I125" s="10"/>
      <c r="J125" s="17"/>
      <c r="K125" s="18"/>
    </row>
    <row r="126" ht="15" customHeight="1" spans="1:11">
      <c r="A126" s="25"/>
      <c r="B126" s="25"/>
      <c r="C126" s="25"/>
      <c r="D126" s="7"/>
      <c r="E126" s="10"/>
      <c r="F126" s="10"/>
      <c r="G126" s="10"/>
      <c r="H126" s="7"/>
      <c r="I126" s="10"/>
      <c r="J126" s="17"/>
      <c r="K126" s="18"/>
    </row>
    <row r="127" ht="15" customHeight="1" spans="1:11">
      <c r="A127" s="25"/>
      <c r="B127" s="25"/>
      <c r="C127" s="25"/>
      <c r="D127" s="7"/>
      <c r="E127" s="10"/>
      <c r="F127" s="10"/>
      <c r="G127" s="10"/>
      <c r="H127" s="7"/>
      <c r="I127" s="10"/>
      <c r="J127" s="17"/>
      <c r="K127" s="18"/>
    </row>
    <row r="128" ht="15" customHeight="1" spans="1:11">
      <c r="A128" s="25"/>
      <c r="B128" s="25"/>
      <c r="C128" s="25"/>
      <c r="D128" s="7"/>
      <c r="E128" s="10"/>
      <c r="F128" s="10"/>
      <c r="G128" s="10"/>
      <c r="H128" s="7"/>
      <c r="I128" s="10"/>
      <c r="J128" s="17"/>
      <c r="K128" s="18"/>
    </row>
    <row r="129" ht="15" customHeight="1" spans="1:11">
      <c r="A129" s="25"/>
      <c r="B129" s="25"/>
      <c r="C129" s="25"/>
      <c r="D129" s="7"/>
      <c r="E129" s="10"/>
      <c r="F129" s="10"/>
      <c r="G129" s="10"/>
      <c r="H129" s="7"/>
      <c r="I129" s="10"/>
      <c r="J129" s="17"/>
      <c r="K129" s="18"/>
    </row>
    <row r="130" ht="15" customHeight="1" spans="1:11">
      <c r="A130" s="25"/>
      <c r="B130" s="25"/>
      <c r="C130" s="25"/>
      <c r="D130" s="7"/>
      <c r="E130" s="10"/>
      <c r="F130" s="10"/>
      <c r="G130" s="10"/>
      <c r="H130" s="7"/>
      <c r="I130" s="10"/>
      <c r="J130" s="17"/>
      <c r="K130" s="18"/>
    </row>
    <row r="131" ht="15" customHeight="1" spans="1:11">
      <c r="A131" s="25"/>
      <c r="B131" s="25"/>
      <c r="C131" s="25"/>
      <c r="D131" s="7"/>
      <c r="E131" s="10"/>
      <c r="F131" s="10"/>
      <c r="G131" s="10"/>
      <c r="H131" s="7"/>
      <c r="I131" s="10"/>
      <c r="J131" s="17"/>
      <c r="K131" s="18"/>
    </row>
    <row r="132" ht="15" customHeight="1" spans="1:11">
      <c r="A132" s="25"/>
      <c r="B132" s="25"/>
      <c r="C132" s="25"/>
      <c r="D132" s="7"/>
      <c r="E132" s="10"/>
      <c r="F132" s="10"/>
      <c r="G132" s="10"/>
      <c r="H132" s="7"/>
      <c r="I132" s="10"/>
      <c r="J132" s="17"/>
      <c r="K132" s="18"/>
    </row>
    <row r="133" ht="15" customHeight="1" spans="1:11">
      <c r="A133" s="25"/>
      <c r="B133" s="25"/>
      <c r="C133" s="25"/>
      <c r="D133" s="7"/>
      <c r="E133" s="10"/>
      <c r="F133" s="10"/>
      <c r="G133" s="10"/>
      <c r="H133" s="7"/>
      <c r="I133" s="10"/>
      <c r="J133" s="17"/>
      <c r="K133" s="18"/>
    </row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sortState ref="A4:K47">
    <sortCondition ref="J4:J47"/>
  </sortState>
  <pageMargins left="0.708661417322835" right="0.708661417322835" top="0.748031496062992" bottom="0.748031496062992" header="0.31496062992126" footer="0.31496062992126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workbookViewId="0">
      <selection activeCell="A1" sqref="A1:K47"/>
    </sheetView>
  </sheetViews>
  <sheetFormatPr defaultColWidth="9" defaultRowHeight="12.75"/>
  <cols>
    <col min="2" max="2" width="17.8571428571429" customWidth="1"/>
    <col min="3" max="3" width="12" customWidth="1"/>
    <col min="4" max="4" width="0.428571428571429" hidden="1" customWidth="1"/>
    <col min="6" max="6" width="0.142857142857143" customWidth="1"/>
    <col min="8" max="8" width="0.142857142857143" customWidth="1"/>
    <col min="10" max="10" width="9.14285714285714" style="11"/>
  </cols>
  <sheetData>
    <row r="1" ht="15.75" spans="2:5">
      <c r="B1" s="24" t="s">
        <v>0</v>
      </c>
      <c r="C1" s="24"/>
      <c r="D1" s="24"/>
      <c r="E1" s="24" t="s">
        <v>164</v>
      </c>
    </row>
    <row r="2" spans="1:11">
      <c r="A2" s="25" t="s">
        <v>114</v>
      </c>
      <c r="B2" s="18" t="s">
        <v>2</v>
      </c>
      <c r="C2" s="18" t="s">
        <v>3</v>
      </c>
      <c r="D2" s="26" t="s">
        <v>4</v>
      </c>
      <c r="E2" s="27" t="s">
        <v>115</v>
      </c>
      <c r="F2" s="27" t="s">
        <v>5</v>
      </c>
      <c r="G2" s="27" t="s">
        <v>12</v>
      </c>
      <c r="H2" s="27" t="s">
        <v>116</v>
      </c>
      <c r="I2" s="27" t="s">
        <v>116</v>
      </c>
      <c r="J2" s="31" t="s">
        <v>8</v>
      </c>
      <c r="K2" s="32" t="s">
        <v>9</v>
      </c>
    </row>
    <row r="3" spans="1:11">
      <c r="A3" s="25"/>
      <c r="B3" s="18"/>
      <c r="C3" s="18"/>
      <c r="D3" s="26" t="s">
        <v>10</v>
      </c>
      <c r="E3" s="27" t="s">
        <v>4</v>
      </c>
      <c r="F3" s="27" t="s">
        <v>11</v>
      </c>
      <c r="G3" s="27" t="s">
        <v>6</v>
      </c>
      <c r="H3" s="27" t="s">
        <v>10</v>
      </c>
      <c r="I3" s="27" t="s">
        <v>117</v>
      </c>
      <c r="J3" s="31" t="s">
        <v>11</v>
      </c>
      <c r="K3" s="25"/>
    </row>
    <row r="4" spans="1:11">
      <c r="A4" s="28">
        <v>23</v>
      </c>
      <c r="B4" s="18" t="s">
        <v>25</v>
      </c>
      <c r="C4" s="18" t="s">
        <v>26</v>
      </c>
      <c r="D4" s="18">
        <v>2600</v>
      </c>
      <c r="E4" s="29" t="s">
        <v>27</v>
      </c>
      <c r="F4" s="29">
        <v>1.375</v>
      </c>
      <c r="G4" s="29">
        <v>0.291666666666667</v>
      </c>
      <c r="H4" s="18">
        <v>3049</v>
      </c>
      <c r="I4" s="33" t="s">
        <v>152</v>
      </c>
      <c r="J4" s="34">
        <v>0.992361111111111</v>
      </c>
      <c r="K4" s="25">
        <v>1</v>
      </c>
    </row>
    <row r="5" spans="1:11">
      <c r="A5" s="18">
        <v>67</v>
      </c>
      <c r="B5" s="28" t="s">
        <v>20</v>
      </c>
      <c r="C5" s="28" t="s">
        <v>14</v>
      </c>
      <c r="D5" s="18">
        <v>2810</v>
      </c>
      <c r="E5" s="29" t="s">
        <v>21</v>
      </c>
      <c r="F5" s="29">
        <v>1.375</v>
      </c>
      <c r="G5" s="29">
        <v>0.201388888888889</v>
      </c>
      <c r="H5" s="18">
        <v>3122</v>
      </c>
      <c r="I5" s="33" t="s">
        <v>159</v>
      </c>
      <c r="J5" s="34">
        <v>1.10555555555556</v>
      </c>
      <c r="K5" s="25">
        <v>2</v>
      </c>
    </row>
    <row r="6" spans="1:11">
      <c r="A6" s="18">
        <v>65</v>
      </c>
      <c r="B6" s="18" t="s">
        <v>18</v>
      </c>
      <c r="C6" s="18" t="s">
        <v>14</v>
      </c>
      <c r="D6" s="18">
        <v>2820</v>
      </c>
      <c r="E6" s="29" t="s">
        <v>19</v>
      </c>
      <c r="F6" s="29">
        <v>1.375</v>
      </c>
      <c r="G6" s="29">
        <v>0.194444444444444</v>
      </c>
      <c r="H6" s="18">
        <v>3142</v>
      </c>
      <c r="I6" s="33" t="s">
        <v>160</v>
      </c>
      <c r="J6" s="34">
        <v>1.12638888888889</v>
      </c>
      <c r="K6" s="25">
        <v>3</v>
      </c>
    </row>
    <row r="7" spans="1:11">
      <c r="A7" s="18">
        <v>25</v>
      </c>
      <c r="B7" s="18" t="s">
        <v>34</v>
      </c>
      <c r="C7" s="18" t="s">
        <v>23</v>
      </c>
      <c r="D7" s="18">
        <v>2300</v>
      </c>
      <c r="E7" s="29" t="s">
        <v>33</v>
      </c>
      <c r="F7" s="29">
        <v>1.375</v>
      </c>
      <c r="G7" s="29">
        <v>0.416666666666667</v>
      </c>
      <c r="H7" s="18">
        <v>3143</v>
      </c>
      <c r="I7" s="33" t="s">
        <v>144</v>
      </c>
      <c r="J7" s="34">
        <v>0.904861111111111</v>
      </c>
      <c r="K7" s="25">
        <v>4</v>
      </c>
    </row>
    <row r="8" spans="1:11">
      <c r="A8" s="28">
        <v>26</v>
      </c>
      <c r="B8" s="18" t="s">
        <v>55</v>
      </c>
      <c r="C8" s="18" t="s">
        <v>26</v>
      </c>
      <c r="D8" s="18">
        <v>2000</v>
      </c>
      <c r="E8" s="29" t="s">
        <v>54</v>
      </c>
      <c r="F8" s="29">
        <v>1.375</v>
      </c>
      <c r="G8" s="29">
        <v>0.541666666666667</v>
      </c>
      <c r="H8" s="18">
        <v>3153</v>
      </c>
      <c r="I8" s="33" t="s">
        <v>136</v>
      </c>
      <c r="J8" s="34">
        <v>0.786805555555556</v>
      </c>
      <c r="K8" s="25">
        <v>5</v>
      </c>
    </row>
    <row r="9" spans="1:11">
      <c r="A9" s="18">
        <v>29</v>
      </c>
      <c r="B9" s="28" t="s">
        <v>73</v>
      </c>
      <c r="C9" s="28" t="s">
        <v>23</v>
      </c>
      <c r="D9" s="18">
        <v>1740</v>
      </c>
      <c r="E9" s="29" t="s">
        <v>74</v>
      </c>
      <c r="F9" s="29">
        <v>1.375</v>
      </c>
      <c r="G9" s="29">
        <v>0.638888888888889</v>
      </c>
      <c r="H9" s="18">
        <v>3212</v>
      </c>
      <c r="I9" s="33" t="s">
        <v>123</v>
      </c>
      <c r="J9" s="34">
        <v>0.702777777777778</v>
      </c>
      <c r="K9" s="25">
        <v>6</v>
      </c>
    </row>
    <row r="10" spans="1:11">
      <c r="A10" s="18">
        <v>28</v>
      </c>
      <c r="B10" s="18" t="s">
        <v>69</v>
      </c>
      <c r="C10" s="18" t="s">
        <v>14</v>
      </c>
      <c r="D10" s="18">
        <v>1815</v>
      </c>
      <c r="E10" s="29" t="s">
        <v>70</v>
      </c>
      <c r="F10" s="29">
        <v>1.375</v>
      </c>
      <c r="G10" s="29">
        <v>0.614583333333333</v>
      </c>
      <c r="H10" s="18">
        <v>3219</v>
      </c>
      <c r="I10" s="33" t="s">
        <v>127</v>
      </c>
      <c r="J10" s="34">
        <v>0.731944444444445</v>
      </c>
      <c r="K10" s="25">
        <v>7</v>
      </c>
    </row>
    <row r="11" spans="1:11">
      <c r="A11" s="18">
        <v>129</v>
      </c>
      <c r="B11" s="18" t="s">
        <v>37</v>
      </c>
      <c r="C11" s="18" t="s">
        <v>14</v>
      </c>
      <c r="D11" s="18">
        <v>2235</v>
      </c>
      <c r="E11" s="29" t="s">
        <v>38</v>
      </c>
      <c r="F11" s="29">
        <v>1.375</v>
      </c>
      <c r="G11" s="29">
        <v>0.434027777777778</v>
      </c>
      <c r="H11" s="18">
        <v>3222</v>
      </c>
      <c r="I11" s="33" t="s">
        <v>147</v>
      </c>
      <c r="J11" s="34">
        <v>0.914583333333333</v>
      </c>
      <c r="K11" s="25">
        <v>8</v>
      </c>
    </row>
    <row r="12" spans="1:11">
      <c r="A12" s="18">
        <v>499</v>
      </c>
      <c r="B12" s="18" t="s">
        <v>61</v>
      </c>
      <c r="C12" s="18" t="s">
        <v>14</v>
      </c>
      <c r="D12" s="18">
        <v>1915</v>
      </c>
      <c r="E12" s="29" t="s">
        <v>62</v>
      </c>
      <c r="F12" s="29">
        <v>1.375</v>
      </c>
      <c r="G12" s="29">
        <v>0.572916666666667</v>
      </c>
      <c r="H12" s="18">
        <v>3235</v>
      </c>
      <c r="I12" s="33" t="s">
        <v>134</v>
      </c>
      <c r="J12" s="34">
        <v>0.784722222222222</v>
      </c>
      <c r="K12" s="25">
        <v>9</v>
      </c>
    </row>
    <row r="13" spans="1:11">
      <c r="A13" s="18">
        <v>137</v>
      </c>
      <c r="B13" s="18" t="s">
        <v>30</v>
      </c>
      <c r="C13" s="18" t="s">
        <v>14</v>
      </c>
      <c r="D13" s="18">
        <v>2335</v>
      </c>
      <c r="E13" s="29" t="s">
        <v>31</v>
      </c>
      <c r="F13" s="29">
        <v>1.375</v>
      </c>
      <c r="G13" s="29">
        <v>0.392361111111111</v>
      </c>
      <c r="H13" s="18">
        <v>3236</v>
      </c>
      <c r="I13" s="33" t="s">
        <v>148</v>
      </c>
      <c r="J13" s="34">
        <v>0.965972222222222</v>
      </c>
      <c r="K13" s="25">
        <v>10</v>
      </c>
    </row>
    <row r="14" spans="1:11">
      <c r="A14" s="18">
        <v>497</v>
      </c>
      <c r="B14" s="18" t="s">
        <v>79</v>
      </c>
      <c r="C14" s="18" t="s">
        <v>23</v>
      </c>
      <c r="D14" s="18">
        <v>1640</v>
      </c>
      <c r="E14" s="29" t="s">
        <v>80</v>
      </c>
      <c r="F14" s="29">
        <v>1.375</v>
      </c>
      <c r="G14" s="29">
        <v>0.680555555555555</v>
      </c>
      <c r="H14" s="18">
        <v>3237</v>
      </c>
      <c r="I14" s="33" t="s">
        <v>121</v>
      </c>
      <c r="J14" s="34">
        <v>0.678472222222222</v>
      </c>
      <c r="K14" s="25">
        <v>11</v>
      </c>
    </row>
    <row r="15" spans="1:11">
      <c r="A15" s="18">
        <v>139</v>
      </c>
      <c r="B15" s="18" t="s">
        <v>71</v>
      </c>
      <c r="C15" s="18" t="s">
        <v>26</v>
      </c>
      <c r="D15" s="18">
        <v>1800</v>
      </c>
      <c r="E15" s="29" t="s">
        <v>72</v>
      </c>
      <c r="F15" s="29">
        <v>1.375</v>
      </c>
      <c r="G15" s="29">
        <v>0.625</v>
      </c>
      <c r="H15" s="18">
        <v>3241</v>
      </c>
      <c r="I15" s="33" t="s">
        <v>131</v>
      </c>
      <c r="J15" s="34">
        <v>0.736805555555555</v>
      </c>
      <c r="K15" s="25">
        <v>12</v>
      </c>
    </row>
    <row r="16" spans="1:11">
      <c r="A16" s="18">
        <v>48</v>
      </c>
      <c r="B16" s="28" t="s">
        <v>83</v>
      </c>
      <c r="C16" s="28" t="s">
        <v>23</v>
      </c>
      <c r="D16" s="18">
        <v>1640</v>
      </c>
      <c r="E16" s="29" t="s">
        <v>80</v>
      </c>
      <c r="F16" s="29">
        <v>1.375</v>
      </c>
      <c r="G16" s="29">
        <v>0.680555555555555</v>
      </c>
      <c r="H16" s="18">
        <v>3246</v>
      </c>
      <c r="I16" s="33" t="s">
        <v>122</v>
      </c>
      <c r="J16" s="34">
        <v>0.684722222222222</v>
      </c>
      <c r="K16" s="25">
        <v>13</v>
      </c>
    </row>
    <row r="17" spans="1:11">
      <c r="A17" s="18">
        <v>125</v>
      </c>
      <c r="B17" s="18" t="s">
        <v>107</v>
      </c>
      <c r="C17" s="18" t="s">
        <v>23</v>
      </c>
      <c r="D17" s="18">
        <v>1530</v>
      </c>
      <c r="E17" s="29" t="s">
        <v>88</v>
      </c>
      <c r="F17" s="29">
        <v>1.375</v>
      </c>
      <c r="G17" s="29">
        <v>0.729166666666667</v>
      </c>
      <c r="H17" s="18">
        <v>3248</v>
      </c>
      <c r="I17" s="33" t="s">
        <v>119</v>
      </c>
      <c r="J17" s="34">
        <v>0.6375</v>
      </c>
      <c r="K17" s="25">
        <v>14</v>
      </c>
    </row>
    <row r="18" spans="1:11">
      <c r="A18" s="18">
        <v>49</v>
      </c>
      <c r="B18" s="18" t="s">
        <v>75</v>
      </c>
      <c r="C18" s="18" t="s">
        <v>26</v>
      </c>
      <c r="D18" s="18">
        <v>1740</v>
      </c>
      <c r="E18" s="29" t="s">
        <v>74</v>
      </c>
      <c r="F18" s="29">
        <v>1.375</v>
      </c>
      <c r="G18" s="29">
        <v>0.638888888888889</v>
      </c>
      <c r="H18" s="18">
        <v>3251</v>
      </c>
      <c r="I18" s="33" t="s">
        <v>126</v>
      </c>
      <c r="J18" s="34">
        <v>0.729861111111111</v>
      </c>
      <c r="K18" s="25">
        <v>15</v>
      </c>
    </row>
    <row r="19" spans="1:11">
      <c r="A19" s="18">
        <v>121</v>
      </c>
      <c r="B19" s="18" t="s">
        <v>28</v>
      </c>
      <c r="C19" s="18" t="s">
        <v>14</v>
      </c>
      <c r="D19" s="18">
        <v>2520</v>
      </c>
      <c r="E19" s="29" t="s">
        <v>29</v>
      </c>
      <c r="F19" s="29">
        <v>1.375</v>
      </c>
      <c r="G19" s="29">
        <v>0.319444444444444</v>
      </c>
      <c r="H19" s="18">
        <v>3258</v>
      </c>
      <c r="I19" s="33" t="s">
        <v>156</v>
      </c>
      <c r="J19" s="34">
        <v>1.05416666666667</v>
      </c>
      <c r="K19" s="25">
        <v>16</v>
      </c>
    </row>
    <row r="20" spans="1:11">
      <c r="A20" s="18">
        <v>5</v>
      </c>
      <c r="B20" s="18" t="s">
        <v>41</v>
      </c>
      <c r="C20" s="18" t="s">
        <v>23</v>
      </c>
      <c r="D20" s="18">
        <v>2200</v>
      </c>
      <c r="E20" s="29" t="s">
        <v>42</v>
      </c>
      <c r="F20" s="29">
        <v>1.375</v>
      </c>
      <c r="G20" s="29">
        <v>0.458333333333333</v>
      </c>
      <c r="H20" s="18">
        <v>3300</v>
      </c>
      <c r="I20" s="33" t="s">
        <v>15</v>
      </c>
      <c r="J20" s="34">
        <v>0.916666666666667</v>
      </c>
      <c r="K20" s="25">
        <v>17</v>
      </c>
    </row>
    <row r="21" spans="1:11">
      <c r="A21" s="18">
        <v>58</v>
      </c>
      <c r="B21" s="18" t="s">
        <v>85</v>
      </c>
      <c r="C21" s="18" t="s">
        <v>23</v>
      </c>
      <c r="D21" s="18">
        <v>1600</v>
      </c>
      <c r="E21" s="29" t="s">
        <v>86</v>
      </c>
      <c r="F21" s="29">
        <v>1.375</v>
      </c>
      <c r="G21" s="29">
        <v>0.708333333333333</v>
      </c>
      <c r="H21" s="18">
        <v>3303</v>
      </c>
      <c r="I21" s="33" t="s">
        <v>120</v>
      </c>
      <c r="J21" s="34">
        <v>0.66875</v>
      </c>
      <c r="K21" s="25">
        <v>18</v>
      </c>
    </row>
    <row r="22" spans="1:11">
      <c r="A22" s="18">
        <v>24</v>
      </c>
      <c r="B22" s="18" t="s">
        <v>43</v>
      </c>
      <c r="C22" s="18" t="s">
        <v>14</v>
      </c>
      <c r="D22" s="18">
        <v>2135</v>
      </c>
      <c r="E22" s="29" t="s">
        <v>44</v>
      </c>
      <c r="F22" s="29">
        <v>1.375</v>
      </c>
      <c r="G22" s="29">
        <v>0.475694444444445</v>
      </c>
      <c r="H22" s="18">
        <v>3306</v>
      </c>
      <c r="I22" s="33" t="s">
        <v>143</v>
      </c>
      <c r="J22" s="34">
        <v>0.903472222222222</v>
      </c>
      <c r="K22" s="25">
        <v>19</v>
      </c>
    </row>
    <row r="23" spans="1:11">
      <c r="A23" s="18">
        <v>496</v>
      </c>
      <c r="B23" s="18" t="s">
        <v>53</v>
      </c>
      <c r="C23" s="18" t="s">
        <v>23</v>
      </c>
      <c r="D23" s="18">
        <v>2000</v>
      </c>
      <c r="E23" s="29" t="s">
        <v>54</v>
      </c>
      <c r="F23" s="30">
        <v>1.375</v>
      </c>
      <c r="G23" s="30">
        <v>0.541666666666667</v>
      </c>
      <c r="H23" s="18">
        <v>3309</v>
      </c>
      <c r="I23" s="33" t="s">
        <v>140</v>
      </c>
      <c r="J23" s="34">
        <v>0.839583333333333</v>
      </c>
      <c r="K23" s="25">
        <v>20</v>
      </c>
    </row>
    <row r="24" spans="1:11">
      <c r="A24" s="18">
        <v>92</v>
      </c>
      <c r="B24" s="18" t="s">
        <v>77</v>
      </c>
      <c r="C24" s="18" t="s">
        <v>14</v>
      </c>
      <c r="D24" s="18">
        <v>1730</v>
      </c>
      <c r="E24" s="29" t="s">
        <v>78</v>
      </c>
      <c r="F24" s="29">
        <v>1.375</v>
      </c>
      <c r="G24" s="29">
        <v>0.645833333333333</v>
      </c>
      <c r="H24" s="18">
        <v>3311</v>
      </c>
      <c r="I24" s="33" t="s">
        <v>129</v>
      </c>
      <c r="J24" s="34">
        <v>0.736805555555555</v>
      </c>
      <c r="K24" s="25">
        <v>21</v>
      </c>
    </row>
    <row r="25" spans="1:11">
      <c r="A25" s="18">
        <v>79</v>
      </c>
      <c r="B25" s="18" t="s">
        <v>67</v>
      </c>
      <c r="C25" s="18" t="s">
        <v>23</v>
      </c>
      <c r="D25" s="18">
        <v>1830</v>
      </c>
      <c r="E25" s="29" t="s">
        <v>68</v>
      </c>
      <c r="F25" s="29">
        <v>1.375</v>
      </c>
      <c r="G25" s="29">
        <v>0.604166666666667</v>
      </c>
      <c r="H25" s="18">
        <v>3312</v>
      </c>
      <c r="I25" s="33" t="s">
        <v>133</v>
      </c>
      <c r="J25" s="34">
        <v>0.779166666666667</v>
      </c>
      <c r="K25" s="25">
        <v>22</v>
      </c>
    </row>
    <row r="26" spans="1:11">
      <c r="A26" s="18">
        <v>42</v>
      </c>
      <c r="B26" s="18" t="s">
        <v>56</v>
      </c>
      <c r="C26" s="18" t="s">
        <v>14</v>
      </c>
      <c r="D26" s="18">
        <v>1950</v>
      </c>
      <c r="E26" s="29" t="s">
        <v>57</v>
      </c>
      <c r="F26" s="29">
        <v>1.375</v>
      </c>
      <c r="G26" s="29">
        <v>0.548611111111111</v>
      </c>
      <c r="H26" s="18">
        <v>3314</v>
      </c>
      <c r="I26" s="33" t="s">
        <v>138</v>
      </c>
      <c r="J26" s="34">
        <v>0.836111111111111</v>
      </c>
      <c r="K26" s="25">
        <v>23</v>
      </c>
    </row>
    <row r="27" spans="1:11">
      <c r="A27" s="18">
        <v>20</v>
      </c>
      <c r="B27" s="18" t="s">
        <v>32</v>
      </c>
      <c r="C27" s="18" t="s">
        <v>23</v>
      </c>
      <c r="D27" s="18">
        <v>2300</v>
      </c>
      <c r="E27" s="29" t="s">
        <v>33</v>
      </c>
      <c r="F27" s="29">
        <v>1.375</v>
      </c>
      <c r="G27" s="29">
        <v>0.416666666666667</v>
      </c>
      <c r="H27" s="18">
        <v>3317</v>
      </c>
      <c r="I27" s="33" t="s">
        <v>149</v>
      </c>
      <c r="J27" s="34">
        <v>0.970138888888889</v>
      </c>
      <c r="K27" s="25">
        <v>24</v>
      </c>
    </row>
    <row r="28" spans="1:11">
      <c r="A28" s="18">
        <v>498</v>
      </c>
      <c r="B28" s="18" t="s">
        <v>64</v>
      </c>
      <c r="C28" s="18" t="s">
        <v>23</v>
      </c>
      <c r="D28" s="18">
        <v>1900</v>
      </c>
      <c r="E28" s="29" t="s">
        <v>65</v>
      </c>
      <c r="F28" s="29">
        <v>1.375</v>
      </c>
      <c r="G28" s="29">
        <v>0.583333333333333</v>
      </c>
      <c r="H28" s="18">
        <v>3318</v>
      </c>
      <c r="I28" s="33" t="s">
        <v>137</v>
      </c>
      <c r="J28" s="34">
        <v>0.804166666666667</v>
      </c>
      <c r="K28" s="25">
        <v>25</v>
      </c>
    </row>
    <row r="29" spans="1:11">
      <c r="A29" s="18">
        <v>60</v>
      </c>
      <c r="B29" s="18" t="s">
        <v>76</v>
      </c>
      <c r="C29" s="18" t="s">
        <v>23</v>
      </c>
      <c r="D29" s="18">
        <v>1740</v>
      </c>
      <c r="E29" s="29" t="s">
        <v>74</v>
      </c>
      <c r="F29" s="29">
        <v>1.375</v>
      </c>
      <c r="G29" s="29">
        <v>0.638888888888889</v>
      </c>
      <c r="H29" s="18">
        <v>3323</v>
      </c>
      <c r="I29" s="33" t="s">
        <v>132</v>
      </c>
      <c r="J29" s="34">
        <v>0.752083333333333</v>
      </c>
      <c r="K29" s="25">
        <v>26</v>
      </c>
    </row>
    <row r="30" spans="1:11">
      <c r="A30" s="18">
        <v>46</v>
      </c>
      <c r="B30" s="18" t="s">
        <v>58</v>
      </c>
      <c r="C30" s="18" t="s">
        <v>23</v>
      </c>
      <c r="D30" s="18">
        <v>1940</v>
      </c>
      <c r="E30" s="29" t="s">
        <v>59</v>
      </c>
      <c r="F30" s="29">
        <v>1.375</v>
      </c>
      <c r="G30" s="29">
        <v>0.555555555555555</v>
      </c>
      <c r="H30" s="18">
        <v>3327</v>
      </c>
      <c r="I30" s="33" t="s">
        <v>139</v>
      </c>
      <c r="J30" s="34">
        <v>0.838194444444445</v>
      </c>
      <c r="K30" s="25">
        <v>27</v>
      </c>
    </row>
    <row r="31" spans="1:11">
      <c r="A31" s="18">
        <v>116</v>
      </c>
      <c r="B31" s="18" t="s">
        <v>89</v>
      </c>
      <c r="C31" s="18" t="s">
        <v>23</v>
      </c>
      <c r="D31" s="18">
        <v>1445</v>
      </c>
      <c r="E31" s="29" t="s">
        <v>90</v>
      </c>
      <c r="F31" s="29">
        <v>1.375</v>
      </c>
      <c r="G31" s="29">
        <v>0.760416666666667</v>
      </c>
      <c r="H31" s="18">
        <v>3329</v>
      </c>
      <c r="I31" s="33" t="s">
        <v>118</v>
      </c>
      <c r="J31" s="34">
        <v>0.634722222222222</v>
      </c>
      <c r="K31" s="25">
        <v>28</v>
      </c>
    </row>
    <row r="32" spans="1:11">
      <c r="A32" s="18">
        <v>165</v>
      </c>
      <c r="B32" s="18" t="s">
        <v>60</v>
      </c>
      <c r="C32" s="18" t="s">
        <v>23</v>
      </c>
      <c r="D32" s="18">
        <v>1940</v>
      </c>
      <c r="E32" s="29" t="s">
        <v>59</v>
      </c>
      <c r="F32" s="29">
        <v>1.375</v>
      </c>
      <c r="G32" s="29">
        <v>0.555555555555555</v>
      </c>
      <c r="H32" s="18">
        <v>3335</v>
      </c>
      <c r="I32" s="33" t="s">
        <v>141</v>
      </c>
      <c r="J32" s="34">
        <v>0.84375</v>
      </c>
      <c r="K32" s="25">
        <v>29</v>
      </c>
    </row>
    <row r="33" spans="1:11">
      <c r="A33" s="18">
        <v>22</v>
      </c>
      <c r="B33" s="18" t="s">
        <v>82</v>
      </c>
      <c r="C33" s="18" t="s">
        <v>23</v>
      </c>
      <c r="D33" s="18">
        <v>1640</v>
      </c>
      <c r="E33" s="29" t="s">
        <v>80</v>
      </c>
      <c r="F33" s="29">
        <v>1.375</v>
      </c>
      <c r="G33" s="29">
        <v>0.680555555555555</v>
      </c>
      <c r="H33" s="18">
        <v>3340</v>
      </c>
      <c r="I33" s="33" t="s">
        <v>124</v>
      </c>
      <c r="J33" s="34">
        <v>0.722222222222222</v>
      </c>
      <c r="K33" s="25">
        <v>30</v>
      </c>
    </row>
    <row r="34" spans="1:11">
      <c r="A34" s="18">
        <v>94</v>
      </c>
      <c r="B34" s="18" t="s">
        <v>35</v>
      </c>
      <c r="C34" s="18" t="s">
        <v>14</v>
      </c>
      <c r="D34" s="18">
        <v>2240</v>
      </c>
      <c r="E34" s="29" t="s">
        <v>36</v>
      </c>
      <c r="F34" s="29">
        <v>1.375</v>
      </c>
      <c r="G34" s="29">
        <v>0.430555555555555</v>
      </c>
      <c r="H34" s="18">
        <v>3348</v>
      </c>
      <c r="I34" s="33" t="s">
        <v>150</v>
      </c>
      <c r="J34" s="34">
        <v>0.977777777777778</v>
      </c>
      <c r="K34" s="25">
        <v>31</v>
      </c>
    </row>
    <row r="35" spans="1:11">
      <c r="A35" s="18">
        <v>39</v>
      </c>
      <c r="B35" s="28" t="s">
        <v>16</v>
      </c>
      <c r="C35" s="28" t="s">
        <v>14</v>
      </c>
      <c r="D35" s="18">
        <v>2240</v>
      </c>
      <c r="E35" s="29" t="s">
        <v>36</v>
      </c>
      <c r="F35" s="29">
        <v>1.375</v>
      </c>
      <c r="G35" s="29">
        <v>0.430555555555555</v>
      </c>
      <c r="H35" s="18">
        <v>3348</v>
      </c>
      <c r="I35" s="33" t="s">
        <v>150</v>
      </c>
      <c r="J35" s="34">
        <v>0.977777777777778</v>
      </c>
      <c r="K35" s="25">
        <v>32</v>
      </c>
    </row>
    <row r="36" spans="1:11">
      <c r="A36" s="18">
        <v>6</v>
      </c>
      <c r="B36" s="18" t="s">
        <v>22</v>
      </c>
      <c r="C36" s="18" t="s">
        <v>23</v>
      </c>
      <c r="D36" s="18">
        <v>2730</v>
      </c>
      <c r="E36" s="29" t="s">
        <v>24</v>
      </c>
      <c r="F36" s="29">
        <v>1.375</v>
      </c>
      <c r="G36" s="29">
        <v>0.229166666666667</v>
      </c>
      <c r="H36" s="18">
        <v>3353</v>
      </c>
      <c r="I36" s="33" t="s">
        <v>161</v>
      </c>
      <c r="J36" s="34">
        <v>1.18263888888889</v>
      </c>
      <c r="K36" s="25">
        <v>33</v>
      </c>
    </row>
    <row r="37" spans="1:11">
      <c r="A37" s="18">
        <v>10</v>
      </c>
      <c r="B37" s="18" t="s">
        <v>81</v>
      </c>
      <c r="C37" s="18" t="s">
        <v>23</v>
      </c>
      <c r="D37" s="18">
        <v>1640</v>
      </c>
      <c r="E37" s="29" t="s">
        <v>80</v>
      </c>
      <c r="F37" s="29">
        <v>1.375</v>
      </c>
      <c r="G37" s="29">
        <v>0.680555555555555</v>
      </c>
      <c r="H37" s="18">
        <v>3355</v>
      </c>
      <c r="I37" s="33" t="s">
        <v>128</v>
      </c>
      <c r="J37" s="34">
        <v>0.732638888888889</v>
      </c>
      <c r="K37" s="25">
        <v>34</v>
      </c>
    </row>
    <row r="38" spans="1:11">
      <c r="A38" s="18">
        <v>88</v>
      </c>
      <c r="B38" s="18" t="s">
        <v>49</v>
      </c>
      <c r="C38" s="18" t="s">
        <v>14</v>
      </c>
      <c r="D38" s="18">
        <v>2045</v>
      </c>
      <c r="E38" s="29" t="s">
        <v>50</v>
      </c>
      <c r="F38" s="29">
        <v>1.375</v>
      </c>
      <c r="G38" s="29">
        <v>0.510416666666667</v>
      </c>
      <c r="H38" s="18">
        <v>3406</v>
      </c>
      <c r="I38" s="33" t="s">
        <v>146</v>
      </c>
      <c r="J38" s="34">
        <v>0.910416666666667</v>
      </c>
      <c r="K38" s="25">
        <v>35</v>
      </c>
    </row>
    <row r="39" spans="1:11">
      <c r="A39" s="18">
        <v>34</v>
      </c>
      <c r="B39" s="18" t="s">
        <v>39</v>
      </c>
      <c r="C39" s="18" t="s">
        <v>14</v>
      </c>
      <c r="D39" s="18">
        <v>2215</v>
      </c>
      <c r="E39" s="29" t="s">
        <v>40</v>
      </c>
      <c r="F39" s="29">
        <v>1.375</v>
      </c>
      <c r="G39" s="29">
        <v>0.447916666666667</v>
      </c>
      <c r="H39" s="18">
        <v>3435</v>
      </c>
      <c r="I39" s="33" t="s">
        <v>153</v>
      </c>
      <c r="J39" s="34">
        <v>0.993055555555556</v>
      </c>
      <c r="K39" s="25">
        <v>36</v>
      </c>
    </row>
    <row r="40" spans="1:11">
      <c r="A40" s="18">
        <v>122</v>
      </c>
      <c r="B40" s="18" t="s">
        <v>51</v>
      </c>
      <c r="C40" s="18" t="s">
        <v>14</v>
      </c>
      <c r="D40" s="18">
        <v>2010</v>
      </c>
      <c r="E40" s="29" t="s">
        <v>52</v>
      </c>
      <c r="F40" s="29">
        <v>1.375</v>
      </c>
      <c r="G40" s="29">
        <v>0.534722222222222</v>
      </c>
      <c r="H40" s="18">
        <v>3436</v>
      </c>
      <c r="I40" s="33" t="s">
        <v>145</v>
      </c>
      <c r="J40" s="34">
        <v>0.906944444444444</v>
      </c>
      <c r="K40" s="25">
        <v>37</v>
      </c>
    </row>
    <row r="41" spans="1:11">
      <c r="A41" s="18">
        <v>36</v>
      </c>
      <c r="B41" s="18" t="s">
        <v>63</v>
      </c>
      <c r="C41" s="18" t="s">
        <v>14</v>
      </c>
      <c r="D41" s="18">
        <v>1915</v>
      </c>
      <c r="E41" s="29" t="s">
        <v>62</v>
      </c>
      <c r="F41" s="29">
        <v>1.375</v>
      </c>
      <c r="G41" s="29">
        <v>0.572916666666667</v>
      </c>
      <c r="H41" s="18">
        <v>3444</v>
      </c>
      <c r="I41" s="33" t="s">
        <v>142</v>
      </c>
      <c r="J41" s="34">
        <v>0.874305555555556</v>
      </c>
      <c r="K41" s="25">
        <v>38</v>
      </c>
    </row>
    <row r="42" spans="1:11">
      <c r="A42" s="18">
        <v>31</v>
      </c>
      <c r="B42" s="18" t="s">
        <v>13</v>
      </c>
      <c r="C42" s="18" t="s">
        <v>14</v>
      </c>
      <c r="D42" s="18">
        <v>3300</v>
      </c>
      <c r="E42" s="29" t="s">
        <v>15</v>
      </c>
      <c r="F42" s="29">
        <v>1.375</v>
      </c>
      <c r="G42" s="29">
        <v>0</v>
      </c>
      <c r="H42" s="18">
        <v>3448</v>
      </c>
      <c r="I42" s="33" t="s">
        <v>162</v>
      </c>
      <c r="J42" s="34">
        <v>1.45</v>
      </c>
      <c r="K42" s="25">
        <v>39</v>
      </c>
    </row>
    <row r="43" spans="1:11">
      <c r="A43" s="18">
        <v>118</v>
      </c>
      <c r="B43" s="18" t="s">
        <v>47</v>
      </c>
      <c r="C43" s="18" t="s">
        <v>14</v>
      </c>
      <c r="D43" s="18">
        <v>2100</v>
      </c>
      <c r="E43" s="29" t="s">
        <v>48</v>
      </c>
      <c r="F43" s="29">
        <v>1.375</v>
      </c>
      <c r="G43" s="29">
        <v>0.5</v>
      </c>
      <c r="H43" s="18">
        <v>3609</v>
      </c>
      <c r="I43" s="33" t="s">
        <v>154</v>
      </c>
      <c r="J43" s="34">
        <v>1.00625</v>
      </c>
      <c r="K43" s="25">
        <v>40</v>
      </c>
    </row>
    <row r="44" spans="1:11">
      <c r="A44" s="18">
        <v>86</v>
      </c>
      <c r="B44" s="18" t="s">
        <v>45</v>
      </c>
      <c r="C44" s="18" t="s">
        <v>23</v>
      </c>
      <c r="D44" s="18">
        <v>2120</v>
      </c>
      <c r="E44" s="29" t="s">
        <v>46</v>
      </c>
      <c r="F44" s="29">
        <v>1.375</v>
      </c>
      <c r="G44" s="29">
        <v>0.486111111111111</v>
      </c>
      <c r="H44" s="18">
        <v>3651</v>
      </c>
      <c r="I44" s="33" t="s">
        <v>155</v>
      </c>
      <c r="J44" s="34">
        <v>1.04930555555556</v>
      </c>
      <c r="K44" s="25">
        <v>41</v>
      </c>
    </row>
    <row r="45" spans="1:11">
      <c r="A45" s="18">
        <v>156</v>
      </c>
      <c r="B45" s="18" t="s">
        <v>66</v>
      </c>
      <c r="C45" s="18" t="s">
        <v>26</v>
      </c>
      <c r="D45" s="18">
        <v>1900</v>
      </c>
      <c r="E45" s="29" t="s">
        <v>65</v>
      </c>
      <c r="F45" s="29">
        <v>1.375</v>
      </c>
      <c r="G45" s="29">
        <v>0.583333333333333</v>
      </c>
      <c r="H45" s="18">
        <v>3936</v>
      </c>
      <c r="I45" s="33" t="s">
        <v>158</v>
      </c>
      <c r="J45" s="34">
        <v>1.06666666666667</v>
      </c>
      <c r="K45" s="25">
        <v>42</v>
      </c>
    </row>
    <row r="46" spans="1:11">
      <c r="A46" s="18">
        <v>105</v>
      </c>
      <c r="B46" s="18" t="s">
        <v>84</v>
      </c>
      <c r="C46" s="18" t="s">
        <v>23</v>
      </c>
      <c r="D46" s="18">
        <v>1640</v>
      </c>
      <c r="E46" s="29" t="s">
        <v>80</v>
      </c>
      <c r="F46" s="29">
        <v>1.375</v>
      </c>
      <c r="G46" s="29">
        <v>0.680555555555555</v>
      </c>
      <c r="H46" s="18"/>
      <c r="I46" s="33" t="s">
        <v>163</v>
      </c>
      <c r="J46" s="34"/>
      <c r="K46" s="18" t="s">
        <v>110</v>
      </c>
    </row>
    <row r="47" spans="1:11">
      <c r="A47" s="18">
        <v>126</v>
      </c>
      <c r="B47" s="18" t="s">
        <v>91</v>
      </c>
      <c r="C47" s="18" t="s">
        <v>23</v>
      </c>
      <c r="D47" s="18">
        <v>1445</v>
      </c>
      <c r="E47" s="29" t="s">
        <v>90</v>
      </c>
      <c r="F47" s="29">
        <v>1.375</v>
      </c>
      <c r="G47" s="29">
        <v>0.760416666666667</v>
      </c>
      <c r="H47" s="18"/>
      <c r="I47" s="33" t="s">
        <v>163</v>
      </c>
      <c r="J47" s="34"/>
      <c r="K47" s="18" t="s">
        <v>111</v>
      </c>
    </row>
    <row r="48" spans="1:11">
      <c r="A48" s="25"/>
      <c r="B48" s="25"/>
      <c r="C48" s="25"/>
      <c r="D48" s="18"/>
      <c r="E48" s="29"/>
      <c r="F48" s="29"/>
      <c r="G48" s="29"/>
      <c r="H48" s="18"/>
      <c r="I48" s="33"/>
      <c r="J48" s="34"/>
      <c r="K48" s="25"/>
    </row>
    <row r="49" spans="1:11">
      <c r="A49" s="25"/>
      <c r="B49" s="25"/>
      <c r="C49" s="25"/>
      <c r="D49" s="18"/>
      <c r="E49" s="29"/>
      <c r="F49" s="29"/>
      <c r="G49" s="29"/>
      <c r="H49" s="18"/>
      <c r="I49" s="33"/>
      <c r="J49" s="34"/>
      <c r="K49" s="25"/>
    </row>
    <row r="50" spans="1:11">
      <c r="A50" s="25"/>
      <c r="B50" s="25"/>
      <c r="C50" s="25"/>
      <c r="D50" s="18"/>
      <c r="E50" s="29"/>
      <c r="F50" s="29"/>
      <c r="G50" s="29"/>
      <c r="H50" s="18"/>
      <c r="I50" s="33"/>
      <c r="J50" s="34"/>
      <c r="K50" s="25"/>
    </row>
    <row r="51" spans="1:11">
      <c r="A51" s="25"/>
      <c r="B51" s="25"/>
      <c r="C51" s="25"/>
      <c r="D51" s="18"/>
      <c r="E51" s="29"/>
      <c r="F51" s="29"/>
      <c r="G51" s="29"/>
      <c r="H51" s="18"/>
      <c r="I51" s="33"/>
      <c r="J51" s="34"/>
      <c r="K51" s="25"/>
    </row>
    <row r="52" spans="1:11">
      <c r="A52" s="25"/>
      <c r="B52" s="25"/>
      <c r="C52" s="25"/>
      <c r="D52" s="18"/>
      <c r="E52" s="29"/>
      <c r="F52" s="29"/>
      <c r="G52" s="29"/>
      <c r="H52" s="18"/>
      <c r="I52" s="33"/>
      <c r="J52" s="34"/>
      <c r="K52" s="25"/>
    </row>
    <row r="53" spans="1:11">
      <c r="A53" s="25"/>
      <c r="B53" s="25"/>
      <c r="C53" s="25"/>
      <c r="D53" s="18"/>
      <c r="E53" s="29"/>
      <c r="F53" s="29"/>
      <c r="G53" s="29"/>
      <c r="H53" s="18"/>
      <c r="I53" s="33"/>
      <c r="J53" s="34"/>
      <c r="K53" s="25"/>
    </row>
    <row r="54" spans="1:11">
      <c r="A54" s="25"/>
      <c r="B54" s="25"/>
      <c r="C54" s="25"/>
      <c r="D54" s="18"/>
      <c r="E54" s="29"/>
      <c r="F54" s="29"/>
      <c r="G54" s="29"/>
      <c r="H54" s="18"/>
      <c r="I54" s="33"/>
      <c r="J54" s="34"/>
      <c r="K54" s="25"/>
    </row>
    <row r="55" spans="1:11">
      <c r="A55" s="25"/>
      <c r="B55" s="25"/>
      <c r="C55" s="25"/>
      <c r="D55" s="18"/>
      <c r="E55" s="29"/>
      <c r="F55" s="29"/>
      <c r="G55" s="29"/>
      <c r="H55" s="18"/>
      <c r="I55" s="33"/>
      <c r="J55" s="34"/>
      <c r="K55" s="25"/>
    </row>
    <row r="56" spans="1:11">
      <c r="A56" s="25"/>
      <c r="B56" s="25"/>
      <c r="C56" s="25"/>
      <c r="D56" s="18"/>
      <c r="E56" s="29"/>
      <c r="F56" s="29"/>
      <c r="G56" s="29"/>
      <c r="H56" s="18"/>
      <c r="I56" s="33"/>
      <c r="J56" s="34"/>
      <c r="K56" s="25"/>
    </row>
    <row r="57" spans="1:11">
      <c r="A57" s="25"/>
      <c r="B57" s="25"/>
      <c r="C57" s="25"/>
      <c r="D57" s="18"/>
      <c r="E57" s="29"/>
      <c r="F57" s="29"/>
      <c r="G57" s="29"/>
      <c r="H57" s="18"/>
      <c r="I57" s="33"/>
      <c r="J57" s="34"/>
      <c r="K57" s="25"/>
    </row>
    <row r="58" spans="1:11">
      <c r="A58" s="25"/>
      <c r="B58" s="25"/>
      <c r="C58" s="25"/>
      <c r="D58" s="18"/>
      <c r="E58" s="29"/>
      <c r="F58" s="29"/>
      <c r="G58" s="29"/>
      <c r="H58" s="18"/>
      <c r="I58" s="33"/>
      <c r="J58" s="34"/>
      <c r="K58" s="25"/>
    </row>
    <row r="59" spans="1:11">
      <c r="A59" s="25"/>
      <c r="B59" s="25"/>
      <c r="C59" s="25"/>
      <c r="D59" s="18"/>
      <c r="E59" s="29"/>
      <c r="F59" s="29"/>
      <c r="G59" s="29"/>
      <c r="H59" s="18"/>
      <c r="I59" s="33"/>
      <c r="J59" s="34"/>
      <c r="K59" s="25"/>
    </row>
    <row r="60" spans="1:11">
      <c r="A60" s="25"/>
      <c r="B60" s="25"/>
      <c r="C60" s="25"/>
      <c r="D60" s="18"/>
      <c r="E60" s="29"/>
      <c r="F60" s="29"/>
      <c r="G60" s="29"/>
      <c r="H60" s="18"/>
      <c r="I60" s="33"/>
      <c r="J60" s="34"/>
      <c r="K60" s="25"/>
    </row>
    <row r="61" spans="1:11">
      <c r="A61" s="25"/>
      <c r="B61" s="25"/>
      <c r="C61" s="25"/>
      <c r="D61" s="18"/>
      <c r="E61" s="29"/>
      <c r="F61" s="29"/>
      <c r="G61" s="29"/>
      <c r="H61" s="18"/>
      <c r="I61" s="33"/>
      <c r="J61" s="34"/>
      <c r="K61" s="25"/>
    </row>
    <row r="62" spans="1:11">
      <c r="A62" s="25"/>
      <c r="B62" s="25"/>
      <c r="C62" s="25"/>
      <c r="D62" s="18"/>
      <c r="E62" s="29"/>
      <c r="F62" s="29"/>
      <c r="G62" s="29"/>
      <c r="H62" s="18"/>
      <c r="I62" s="33"/>
      <c r="J62" s="34"/>
      <c r="K62" s="25"/>
    </row>
    <row r="63" spans="1:11">
      <c r="A63" s="25"/>
      <c r="B63" s="25"/>
      <c r="C63" s="25"/>
      <c r="D63" s="18"/>
      <c r="E63" s="29"/>
      <c r="F63" s="29"/>
      <c r="G63" s="29"/>
      <c r="H63" s="18"/>
      <c r="I63" s="33"/>
      <c r="J63" s="34"/>
      <c r="K63" s="25"/>
    </row>
    <row r="64" spans="1:11">
      <c r="A64" s="25"/>
      <c r="B64" s="25"/>
      <c r="C64" s="25"/>
      <c r="D64" s="18"/>
      <c r="E64" s="29"/>
      <c r="F64" s="29"/>
      <c r="G64" s="29"/>
      <c r="H64" s="18"/>
      <c r="I64" s="33"/>
      <c r="J64" s="34"/>
      <c r="K64" s="25"/>
    </row>
    <row r="65" spans="1:11">
      <c r="A65" s="25"/>
      <c r="B65" s="25"/>
      <c r="C65" s="25"/>
      <c r="D65" s="18"/>
      <c r="E65" s="29"/>
      <c r="F65" s="29"/>
      <c r="G65" s="29"/>
      <c r="H65" s="18"/>
      <c r="I65" s="33"/>
      <c r="J65" s="34"/>
      <c r="K65" s="25"/>
    </row>
    <row r="66" spans="1:11">
      <c r="A66" s="25"/>
      <c r="B66" s="25"/>
      <c r="C66" s="25"/>
      <c r="D66" s="18"/>
      <c r="E66" s="29"/>
      <c r="F66" s="29"/>
      <c r="G66" s="29"/>
      <c r="H66" s="18"/>
      <c r="I66" s="33"/>
      <c r="J66" s="34"/>
      <c r="K66" s="25"/>
    </row>
    <row r="67" spans="1:11">
      <c r="A67" s="25"/>
      <c r="B67" s="25"/>
      <c r="C67" s="25"/>
      <c r="D67" s="18"/>
      <c r="E67" s="29"/>
      <c r="F67" s="29"/>
      <c r="G67" s="29"/>
      <c r="H67" s="18"/>
      <c r="I67" s="33"/>
      <c r="J67" s="34"/>
      <c r="K67" s="25"/>
    </row>
    <row r="68" spans="1:11">
      <c r="A68" s="25"/>
      <c r="B68" s="25"/>
      <c r="C68" s="25"/>
      <c r="D68" s="18"/>
      <c r="E68" s="29"/>
      <c r="F68" s="29"/>
      <c r="G68" s="29"/>
      <c r="H68" s="18"/>
      <c r="I68" s="33"/>
      <c r="J68" s="34"/>
      <c r="K68" s="25"/>
    </row>
    <row r="69" spans="1:11">
      <c r="A69" s="25"/>
      <c r="B69" s="25"/>
      <c r="C69" s="25"/>
      <c r="D69" s="18"/>
      <c r="E69" s="29"/>
      <c r="F69" s="29"/>
      <c r="G69" s="29"/>
      <c r="H69" s="18"/>
      <c r="I69" s="33"/>
      <c r="J69" s="34"/>
      <c r="K69" s="25"/>
    </row>
    <row r="70" spans="1:11">
      <c r="A70" s="25"/>
      <c r="B70" s="25"/>
      <c r="C70" s="25"/>
      <c r="D70" s="18"/>
      <c r="E70" s="29"/>
      <c r="F70" s="29"/>
      <c r="G70" s="29"/>
      <c r="H70" s="18"/>
      <c r="I70" s="33"/>
      <c r="J70" s="34"/>
      <c r="K70" s="25"/>
    </row>
    <row r="71" spans="1:11">
      <c r="A71" s="25"/>
      <c r="B71" s="25"/>
      <c r="C71" s="25"/>
      <c r="D71" s="18"/>
      <c r="E71" s="29"/>
      <c r="F71" s="29"/>
      <c r="G71" s="29"/>
      <c r="H71" s="18"/>
      <c r="I71" s="33"/>
      <c r="J71" s="34"/>
      <c r="K71" s="25"/>
    </row>
    <row r="72" spans="1:11">
      <c r="A72" s="25"/>
      <c r="B72" s="25"/>
      <c r="C72" s="25"/>
      <c r="D72" s="18"/>
      <c r="E72" s="29"/>
      <c r="F72" s="29"/>
      <c r="G72" s="29"/>
      <c r="H72" s="18"/>
      <c r="I72" s="33"/>
      <c r="J72" s="34"/>
      <c r="K72" s="25"/>
    </row>
    <row r="73" spans="1:11">
      <c r="A73" s="25"/>
      <c r="B73" s="25"/>
      <c r="C73" s="25"/>
      <c r="D73" s="18"/>
      <c r="E73" s="29"/>
      <c r="F73" s="29"/>
      <c r="G73" s="29"/>
      <c r="H73" s="18"/>
      <c r="I73" s="33"/>
      <c r="J73" s="34"/>
      <c r="K73" s="25"/>
    </row>
    <row r="74" spans="1:11">
      <c r="A74" s="25"/>
      <c r="B74" s="25"/>
      <c r="C74" s="25"/>
      <c r="D74" s="18"/>
      <c r="E74" s="29"/>
      <c r="F74" s="29"/>
      <c r="G74" s="29"/>
      <c r="H74" s="18"/>
      <c r="I74" s="33"/>
      <c r="J74" s="34"/>
      <c r="K74" s="25"/>
    </row>
    <row r="75" spans="1:11">
      <c r="A75" s="25"/>
      <c r="B75" s="25"/>
      <c r="C75" s="25"/>
      <c r="D75" s="18"/>
      <c r="E75" s="29"/>
      <c r="F75" s="29"/>
      <c r="G75" s="29"/>
      <c r="H75" s="18"/>
      <c r="I75" s="33"/>
      <c r="J75" s="34"/>
      <c r="K75" s="25"/>
    </row>
    <row r="76" spans="1:11">
      <c r="A76" s="25"/>
      <c r="B76" s="25"/>
      <c r="C76" s="25"/>
      <c r="D76" s="18"/>
      <c r="E76" s="29"/>
      <c r="F76" s="29"/>
      <c r="G76" s="29"/>
      <c r="H76" s="18"/>
      <c r="I76" s="33"/>
      <c r="J76" s="34"/>
      <c r="K76" s="25"/>
    </row>
    <row r="77" spans="1:11">
      <c r="A77" s="25"/>
      <c r="B77" s="25"/>
      <c r="C77" s="25"/>
      <c r="D77" s="18"/>
      <c r="E77" s="29"/>
      <c r="F77" s="29"/>
      <c r="G77" s="29"/>
      <c r="H77" s="18"/>
      <c r="I77" s="33"/>
      <c r="J77" s="34"/>
      <c r="K77" s="25"/>
    </row>
    <row r="78" spans="1:11">
      <c r="A78" s="25"/>
      <c r="B78" s="25"/>
      <c r="C78" s="25"/>
      <c r="D78" s="18"/>
      <c r="E78" s="29"/>
      <c r="F78" s="29"/>
      <c r="G78" s="29"/>
      <c r="H78" s="18"/>
      <c r="I78" s="33"/>
      <c r="J78" s="34"/>
      <c r="K78" s="25"/>
    </row>
    <row r="79" spans="1:11">
      <c r="A79" s="25"/>
      <c r="B79" s="25"/>
      <c r="C79" s="25"/>
      <c r="D79" s="18"/>
      <c r="E79" s="29"/>
      <c r="F79" s="29"/>
      <c r="G79" s="29"/>
      <c r="H79" s="18"/>
      <c r="I79" s="33"/>
      <c r="J79" s="34"/>
      <c r="K79" s="25"/>
    </row>
    <row r="80" spans="1:11">
      <c r="A80" s="25"/>
      <c r="B80" s="25"/>
      <c r="C80" s="25"/>
      <c r="D80" s="18"/>
      <c r="E80" s="29"/>
      <c r="F80" s="29"/>
      <c r="G80" s="29"/>
      <c r="H80" s="18"/>
      <c r="I80" s="33"/>
      <c r="J80" s="34"/>
      <c r="K80" s="25"/>
    </row>
    <row r="81" spans="1:11">
      <c r="A81" s="25"/>
      <c r="B81" s="25"/>
      <c r="C81" s="25"/>
      <c r="D81" s="18"/>
      <c r="E81" s="29"/>
      <c r="F81" s="29"/>
      <c r="G81" s="29"/>
      <c r="H81" s="18"/>
      <c r="I81" s="33"/>
      <c r="J81" s="34"/>
      <c r="K81" s="25"/>
    </row>
    <row r="82" spans="1:11">
      <c r="A82" s="25"/>
      <c r="B82" s="25"/>
      <c r="C82" s="25"/>
      <c r="D82" s="18"/>
      <c r="E82" s="29"/>
      <c r="F82" s="29"/>
      <c r="G82" s="29"/>
      <c r="H82" s="18"/>
      <c r="I82" s="33"/>
      <c r="J82" s="34"/>
      <c r="K82" s="25"/>
    </row>
    <row r="83" spans="1:11">
      <c r="A83" s="25"/>
      <c r="B83" s="25"/>
      <c r="C83" s="25"/>
      <c r="D83" s="18"/>
      <c r="E83" s="29"/>
      <c r="F83" s="29"/>
      <c r="G83" s="29"/>
      <c r="H83" s="18"/>
      <c r="I83" s="33"/>
      <c r="J83" s="34"/>
      <c r="K83" s="25"/>
    </row>
    <row r="84" spans="1:11">
      <c r="A84" s="25"/>
      <c r="B84" s="25"/>
      <c r="C84" s="25"/>
      <c r="D84" s="18"/>
      <c r="E84" s="29"/>
      <c r="F84" s="29"/>
      <c r="G84" s="29"/>
      <c r="H84" s="18"/>
      <c r="I84" s="33"/>
      <c r="J84" s="34"/>
      <c r="K84" s="25"/>
    </row>
    <row r="85" spans="1:11">
      <c r="A85" s="25"/>
      <c r="B85" s="25"/>
      <c r="C85" s="25"/>
      <c r="D85" s="18"/>
      <c r="E85" s="29"/>
      <c r="F85" s="29"/>
      <c r="G85" s="29"/>
      <c r="H85" s="18"/>
      <c r="I85" s="33"/>
      <c r="J85" s="34"/>
      <c r="K85" s="25"/>
    </row>
    <row r="86" spans="1:11">
      <c r="A86" s="25"/>
      <c r="B86" s="25"/>
      <c r="C86" s="25"/>
      <c r="D86" s="18"/>
      <c r="E86" s="29"/>
      <c r="F86" s="29"/>
      <c r="G86" s="29"/>
      <c r="H86" s="18"/>
      <c r="I86" s="33"/>
      <c r="J86" s="34"/>
      <c r="K86" s="25"/>
    </row>
    <row r="87" spans="1:11">
      <c r="A87" s="25"/>
      <c r="B87" s="25"/>
      <c r="C87" s="25"/>
      <c r="D87" s="18"/>
      <c r="E87" s="29"/>
      <c r="F87" s="29"/>
      <c r="G87" s="29"/>
      <c r="H87" s="18"/>
      <c r="I87" s="33"/>
      <c r="J87" s="34"/>
      <c r="K87" s="25"/>
    </row>
    <row r="88" spans="1:11">
      <c r="A88" s="25"/>
      <c r="B88" s="25"/>
      <c r="C88" s="25"/>
      <c r="D88" s="18"/>
      <c r="E88" s="29"/>
      <c r="F88" s="29"/>
      <c r="G88" s="29"/>
      <c r="H88" s="18"/>
      <c r="I88" s="33"/>
      <c r="J88" s="34"/>
      <c r="K88" s="25"/>
    </row>
    <row r="89" spans="1:11">
      <c r="A89" s="25"/>
      <c r="B89" s="25"/>
      <c r="C89" s="25"/>
      <c r="D89" s="18"/>
      <c r="E89" s="29"/>
      <c r="F89" s="29"/>
      <c r="G89" s="29"/>
      <c r="H89" s="18"/>
      <c r="I89" s="33"/>
      <c r="J89" s="34"/>
      <c r="K89" s="25"/>
    </row>
    <row r="90" spans="1:11">
      <c r="A90" s="25"/>
      <c r="B90" s="25"/>
      <c r="C90" s="25"/>
      <c r="D90" s="18"/>
      <c r="E90" s="29"/>
      <c r="F90" s="29"/>
      <c r="G90" s="29"/>
      <c r="H90" s="18"/>
      <c r="I90" s="33"/>
      <c r="J90" s="34"/>
      <c r="K90" s="25"/>
    </row>
    <row r="91" spans="1:11">
      <c r="A91" s="25"/>
      <c r="B91" s="25"/>
      <c r="C91" s="25"/>
      <c r="D91" s="18"/>
      <c r="E91" s="29"/>
      <c r="F91" s="29"/>
      <c r="G91" s="29"/>
      <c r="H91" s="18"/>
      <c r="I91" s="33"/>
      <c r="J91" s="34"/>
      <c r="K91" s="25"/>
    </row>
    <row r="92" spans="1:11">
      <c r="A92" s="25"/>
      <c r="B92" s="25"/>
      <c r="C92" s="25"/>
      <c r="D92" s="18"/>
      <c r="E92" s="29"/>
      <c r="F92" s="29"/>
      <c r="G92" s="29"/>
      <c r="H92" s="18"/>
      <c r="I92" s="33"/>
      <c r="J92" s="34"/>
      <c r="K92" s="25"/>
    </row>
    <row r="93" spans="1:11">
      <c r="A93" s="25"/>
      <c r="B93" s="25"/>
      <c r="C93" s="25"/>
      <c r="D93" s="18"/>
      <c r="E93" s="29"/>
      <c r="F93" s="29"/>
      <c r="G93" s="29"/>
      <c r="H93" s="18"/>
      <c r="I93" s="33"/>
      <c r="J93" s="34"/>
      <c r="K93" s="25"/>
    </row>
    <row r="94" spans="1:11">
      <c r="A94" s="25"/>
      <c r="B94" s="25"/>
      <c r="C94" s="25"/>
      <c r="D94" s="18"/>
      <c r="E94" s="29"/>
      <c r="F94" s="29"/>
      <c r="G94" s="29"/>
      <c r="H94" s="18"/>
      <c r="I94" s="33"/>
      <c r="J94" s="34"/>
      <c r="K94" s="25"/>
    </row>
    <row r="95" spans="1:11">
      <c r="A95" s="25"/>
      <c r="B95" s="25"/>
      <c r="C95" s="25"/>
      <c r="D95" s="18"/>
      <c r="E95" s="29"/>
      <c r="F95" s="29"/>
      <c r="G95" s="29"/>
      <c r="H95" s="18"/>
      <c r="I95" s="33"/>
      <c r="J95" s="34"/>
      <c r="K95" s="25"/>
    </row>
    <row r="96" spans="1:11">
      <c r="A96" s="25"/>
      <c r="B96" s="25"/>
      <c r="C96" s="25"/>
      <c r="D96" s="18"/>
      <c r="E96" s="29"/>
      <c r="F96" s="29"/>
      <c r="G96" s="29"/>
      <c r="H96" s="18"/>
      <c r="I96" s="33"/>
      <c r="J96" s="34"/>
      <c r="K96" s="25"/>
    </row>
    <row r="97" spans="1:11">
      <c r="A97" s="25"/>
      <c r="B97" s="25"/>
      <c r="C97" s="25"/>
      <c r="D97" s="18"/>
      <c r="E97" s="29"/>
      <c r="F97" s="29"/>
      <c r="G97" s="29"/>
      <c r="H97" s="18"/>
      <c r="I97" s="33"/>
      <c r="J97" s="34"/>
      <c r="K97" s="25"/>
    </row>
    <row r="98" spans="1:11">
      <c r="A98" s="25"/>
      <c r="B98" s="25"/>
      <c r="C98" s="25"/>
      <c r="D98" s="18"/>
      <c r="E98" s="29"/>
      <c r="F98" s="29"/>
      <c r="G98" s="29"/>
      <c r="H98" s="18"/>
      <c r="I98" s="33"/>
      <c r="J98" s="34"/>
      <c r="K98" s="25"/>
    </row>
    <row r="99" spans="1:11">
      <c r="A99" s="25"/>
      <c r="B99" s="25"/>
      <c r="C99" s="25"/>
      <c r="D99" s="18"/>
      <c r="E99" s="29"/>
      <c r="F99" s="29"/>
      <c r="G99" s="29"/>
      <c r="H99" s="18"/>
      <c r="I99" s="33"/>
      <c r="J99" s="34"/>
      <c r="K99" s="25"/>
    </row>
    <row r="100" spans="1:11">
      <c r="A100" s="25"/>
      <c r="B100" s="25"/>
      <c r="C100" s="25"/>
      <c r="D100" s="18"/>
      <c r="E100" s="29"/>
      <c r="F100" s="29"/>
      <c r="G100" s="29"/>
      <c r="H100" s="18"/>
      <c r="I100" s="33"/>
      <c r="J100" s="34"/>
      <c r="K100" s="25"/>
    </row>
    <row r="101" spans="1:11">
      <c r="A101" s="25"/>
      <c r="B101" s="25"/>
      <c r="C101" s="25"/>
      <c r="D101" s="18"/>
      <c r="E101" s="29"/>
      <c r="F101" s="29"/>
      <c r="G101" s="29"/>
      <c r="H101" s="18"/>
      <c r="I101" s="33"/>
      <c r="J101" s="34"/>
      <c r="K101" s="25"/>
    </row>
    <row r="102" spans="1:11">
      <c r="A102" s="25"/>
      <c r="B102" s="25"/>
      <c r="C102" s="25"/>
      <c r="D102" s="18"/>
      <c r="E102" s="29"/>
      <c r="F102" s="29"/>
      <c r="G102" s="29"/>
      <c r="H102" s="18"/>
      <c r="I102" s="33"/>
      <c r="J102" s="34"/>
      <c r="K102" s="25"/>
    </row>
    <row r="103" spans="1:11">
      <c r="A103" s="25"/>
      <c r="B103" s="25"/>
      <c r="C103" s="25"/>
      <c r="D103" s="18"/>
      <c r="E103" s="29"/>
      <c r="F103" s="29"/>
      <c r="G103" s="29"/>
      <c r="H103" s="18"/>
      <c r="I103" s="33"/>
      <c r="J103" s="34"/>
      <c r="K103" s="25"/>
    </row>
    <row r="104" spans="1:11">
      <c r="A104" s="25"/>
      <c r="B104" s="25"/>
      <c r="C104" s="25"/>
      <c r="D104" s="18"/>
      <c r="E104" s="29"/>
      <c r="F104" s="29"/>
      <c r="G104" s="29"/>
      <c r="H104" s="18"/>
      <c r="I104" s="33"/>
      <c r="J104" s="34"/>
      <c r="K104" s="25"/>
    </row>
    <row r="105" spans="1:11">
      <c r="A105" s="25"/>
      <c r="B105" s="25"/>
      <c r="C105" s="25"/>
      <c r="D105" s="18"/>
      <c r="E105" s="29"/>
      <c r="F105" s="29"/>
      <c r="G105" s="29"/>
      <c r="H105" s="18"/>
      <c r="I105" s="33"/>
      <c r="J105" s="34"/>
      <c r="K105" s="25"/>
    </row>
    <row r="106" spans="1:11">
      <c r="A106" s="25"/>
      <c r="B106" s="25"/>
      <c r="C106" s="25"/>
      <c r="D106" s="18"/>
      <c r="E106" s="29"/>
      <c r="F106" s="29"/>
      <c r="G106" s="29"/>
      <c r="H106" s="18"/>
      <c r="I106" s="33"/>
      <c r="J106" s="34"/>
      <c r="K106" s="25"/>
    </row>
    <row r="107" spans="1:11">
      <c r="A107" s="25"/>
      <c r="B107" s="25"/>
      <c r="C107" s="25"/>
      <c r="D107" s="18"/>
      <c r="E107" s="29"/>
      <c r="F107" s="29"/>
      <c r="G107" s="29"/>
      <c r="H107" s="18"/>
      <c r="I107" s="33"/>
      <c r="J107" s="34"/>
      <c r="K107" s="25"/>
    </row>
    <row r="108" spans="1:11">
      <c r="A108" s="25"/>
      <c r="B108" s="25"/>
      <c r="C108" s="25"/>
      <c r="D108" s="18"/>
      <c r="E108" s="29"/>
      <c r="F108" s="29"/>
      <c r="G108" s="29"/>
      <c r="H108" s="18"/>
      <c r="I108" s="33"/>
      <c r="J108" s="34"/>
      <c r="K108" s="25"/>
    </row>
    <row r="109" spans="1:11">
      <c r="A109" s="25"/>
      <c r="B109" s="25"/>
      <c r="C109" s="25"/>
      <c r="D109" s="18"/>
      <c r="E109" s="29"/>
      <c r="F109" s="29"/>
      <c r="G109" s="29"/>
      <c r="H109" s="18"/>
      <c r="I109" s="33"/>
      <c r="J109" s="34"/>
      <c r="K109" s="25"/>
    </row>
    <row r="110" spans="1:11">
      <c r="A110" s="25"/>
      <c r="B110" s="25"/>
      <c r="C110" s="25"/>
      <c r="D110" s="18"/>
      <c r="E110" s="29"/>
      <c r="F110" s="29"/>
      <c r="G110" s="29"/>
      <c r="H110" s="18"/>
      <c r="I110" s="33"/>
      <c r="J110" s="34"/>
      <c r="K110" s="25"/>
    </row>
    <row r="111" spans="1:11">
      <c r="A111" s="25"/>
      <c r="B111" s="25"/>
      <c r="C111" s="25"/>
      <c r="D111" s="18"/>
      <c r="E111" s="29"/>
      <c r="F111" s="29"/>
      <c r="G111" s="29"/>
      <c r="H111" s="18"/>
      <c r="I111" s="33"/>
      <c r="J111" s="34"/>
      <c r="K111" s="25"/>
    </row>
    <row r="112" spans="1:11">
      <c r="A112" s="25"/>
      <c r="B112" s="25"/>
      <c r="C112" s="25"/>
      <c r="D112" s="18"/>
      <c r="E112" s="29"/>
      <c r="F112" s="29"/>
      <c r="G112" s="29"/>
      <c r="H112" s="18"/>
      <c r="I112" s="33"/>
      <c r="J112" s="34"/>
      <c r="K112" s="25"/>
    </row>
    <row r="113" spans="1:11">
      <c r="A113" s="25"/>
      <c r="B113" s="25"/>
      <c r="C113" s="25"/>
      <c r="D113" s="18"/>
      <c r="E113" s="29"/>
      <c r="F113" s="29"/>
      <c r="G113" s="29"/>
      <c r="H113" s="18"/>
      <c r="I113" s="33"/>
      <c r="J113" s="34"/>
      <c r="K113" s="25"/>
    </row>
    <row r="114" spans="1:11">
      <c r="A114" s="25"/>
      <c r="B114" s="25"/>
      <c r="C114" s="25"/>
      <c r="D114" s="18"/>
      <c r="E114" s="29"/>
      <c r="F114" s="29"/>
      <c r="G114" s="29"/>
      <c r="H114" s="18"/>
      <c r="I114" s="33"/>
      <c r="J114" s="34"/>
      <c r="K114" s="25"/>
    </row>
    <row r="115" spans="1:11">
      <c r="A115" s="25"/>
      <c r="B115" s="25"/>
      <c r="C115" s="25"/>
      <c r="D115" s="18"/>
      <c r="E115" s="29"/>
      <c r="F115" s="29"/>
      <c r="G115" s="29"/>
      <c r="H115" s="18"/>
      <c r="I115" s="33"/>
      <c r="J115" s="34"/>
      <c r="K115" s="25"/>
    </row>
    <row r="116" spans="1:11">
      <c r="A116" s="25"/>
      <c r="B116" s="25"/>
      <c r="C116" s="25"/>
      <c r="D116" s="18"/>
      <c r="E116" s="29"/>
      <c r="F116" s="29"/>
      <c r="G116" s="29"/>
      <c r="H116" s="18"/>
      <c r="I116" s="33"/>
      <c r="J116" s="34"/>
      <c r="K116" s="25"/>
    </row>
    <row r="117" spans="1:11">
      <c r="A117" s="25"/>
      <c r="B117" s="25"/>
      <c r="C117" s="25"/>
      <c r="D117" s="18"/>
      <c r="E117" s="29"/>
      <c r="F117" s="29"/>
      <c r="G117" s="29"/>
      <c r="H117" s="18"/>
      <c r="I117" s="33"/>
      <c r="J117" s="34"/>
      <c r="K117" s="25"/>
    </row>
    <row r="118" spans="1:11">
      <c r="A118" s="25"/>
      <c r="B118" s="25"/>
      <c r="C118" s="25"/>
      <c r="D118" s="18"/>
      <c r="E118" s="29"/>
      <c r="F118" s="29"/>
      <c r="G118" s="29"/>
      <c r="H118" s="18"/>
      <c r="I118" s="33"/>
      <c r="J118" s="34"/>
      <c r="K118" s="25"/>
    </row>
    <row r="119" spans="1:11">
      <c r="A119" s="25"/>
      <c r="B119" s="25"/>
      <c r="C119" s="25"/>
      <c r="D119" s="18"/>
      <c r="E119" s="29"/>
      <c r="F119" s="29"/>
      <c r="G119" s="29"/>
      <c r="H119" s="18"/>
      <c r="I119" s="33"/>
      <c r="J119" s="34"/>
      <c r="K119" s="25"/>
    </row>
    <row r="120" spans="1:11">
      <c r="A120" s="25"/>
      <c r="B120" s="25"/>
      <c r="C120" s="25"/>
      <c r="D120" s="18"/>
      <c r="E120" s="29"/>
      <c r="F120" s="29"/>
      <c r="G120" s="29"/>
      <c r="H120" s="18"/>
      <c r="I120" s="33"/>
      <c r="J120" s="34"/>
      <c r="K120" s="25"/>
    </row>
    <row r="121" spans="1:11">
      <c r="A121" s="25"/>
      <c r="B121" s="25"/>
      <c r="C121" s="25"/>
      <c r="D121" s="18"/>
      <c r="E121" s="29"/>
      <c r="F121" s="29"/>
      <c r="G121" s="29"/>
      <c r="H121" s="18"/>
      <c r="I121" s="33"/>
      <c r="J121" s="34"/>
      <c r="K121" s="25"/>
    </row>
    <row r="122" spans="1:11">
      <c r="A122" s="25"/>
      <c r="B122" s="25"/>
      <c r="C122" s="25"/>
      <c r="D122" s="18"/>
      <c r="E122" s="29"/>
      <c r="F122" s="29"/>
      <c r="G122" s="29"/>
      <c r="H122" s="18"/>
      <c r="I122" s="33"/>
      <c r="J122" s="34"/>
      <c r="K122" s="25"/>
    </row>
    <row r="123" spans="1:11">
      <c r="A123" s="25"/>
      <c r="B123" s="25"/>
      <c r="C123" s="25"/>
      <c r="D123" s="18"/>
      <c r="E123" s="29"/>
      <c r="F123" s="29"/>
      <c r="G123" s="29"/>
      <c r="H123" s="18"/>
      <c r="I123" s="33"/>
      <c r="J123" s="34"/>
      <c r="K123" s="25"/>
    </row>
    <row r="124" spans="1:11">
      <c r="A124" s="25"/>
      <c r="B124" s="25"/>
      <c r="C124" s="25"/>
      <c r="D124" s="18"/>
      <c r="E124" s="29"/>
      <c r="F124" s="29"/>
      <c r="G124" s="29"/>
      <c r="H124" s="18"/>
      <c r="I124" s="33"/>
      <c r="J124" s="34"/>
      <c r="K124" s="25"/>
    </row>
    <row r="125" spans="1:11">
      <c r="A125" s="25"/>
      <c r="B125" s="25"/>
      <c r="C125" s="25"/>
      <c r="D125" s="18"/>
      <c r="E125" s="29"/>
      <c r="F125" s="29"/>
      <c r="G125" s="29"/>
      <c r="H125" s="18"/>
      <c r="I125" s="33"/>
      <c r="J125" s="34"/>
      <c r="K125" s="25"/>
    </row>
    <row r="126" spans="1:11">
      <c r="A126" s="25"/>
      <c r="B126" s="25"/>
      <c r="C126" s="25"/>
      <c r="D126" s="18"/>
      <c r="E126" s="29"/>
      <c r="F126" s="29"/>
      <c r="G126" s="29"/>
      <c r="H126" s="18"/>
      <c r="I126" s="33"/>
      <c r="J126" s="34"/>
      <c r="K126" s="25"/>
    </row>
    <row r="127" spans="1:11">
      <c r="A127" s="25"/>
      <c r="B127" s="25"/>
      <c r="C127" s="25"/>
      <c r="D127" s="18"/>
      <c r="E127" s="29"/>
      <c r="F127" s="29"/>
      <c r="G127" s="29"/>
      <c r="H127" s="18"/>
      <c r="I127" s="33"/>
      <c r="J127" s="34"/>
      <c r="K127" s="25"/>
    </row>
    <row r="128" spans="1:11">
      <c r="A128" s="25"/>
      <c r="B128" s="25"/>
      <c r="C128" s="25"/>
      <c r="D128" s="18"/>
      <c r="E128" s="29"/>
      <c r="F128" s="29"/>
      <c r="G128" s="29"/>
      <c r="H128" s="18"/>
      <c r="I128" s="33"/>
      <c r="J128" s="34"/>
      <c r="K128" s="25"/>
    </row>
    <row r="129" spans="1:11">
      <c r="A129" s="25"/>
      <c r="B129" s="25"/>
      <c r="C129" s="25"/>
      <c r="D129" s="18"/>
      <c r="E129" s="29"/>
      <c r="F129" s="29"/>
      <c r="G129" s="29"/>
      <c r="H129" s="18"/>
      <c r="I129" s="33"/>
      <c r="J129" s="34"/>
      <c r="K129" s="25"/>
    </row>
    <row r="130" spans="1:11">
      <c r="A130" s="25"/>
      <c r="B130" s="25"/>
      <c r="C130" s="25"/>
      <c r="D130" s="18"/>
      <c r="E130" s="29"/>
      <c r="F130" s="29"/>
      <c r="G130" s="29"/>
      <c r="H130" s="18"/>
      <c r="I130" s="33"/>
      <c r="J130" s="34"/>
      <c r="K130" s="25"/>
    </row>
  </sheetData>
  <sortState ref="A4:K47">
    <sortCondition ref="K4:K47"/>
  </sortState>
  <pageMargins left="0.708661417322835" right="0.708661417322835" top="0.748031496062992" bottom="0.748031496062992" header="0.31496062992126" footer="0.31496062992126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workbookViewId="0">
      <selection activeCell="A12" sqref="A12"/>
    </sheetView>
  </sheetViews>
  <sheetFormatPr defaultColWidth="9" defaultRowHeight="12.75"/>
  <cols>
    <col min="2" max="2" width="27.7142857142857" customWidth="1"/>
    <col min="5" max="6" width="19.1428571428571" customWidth="1"/>
    <col min="7" max="7" width="21" customWidth="1"/>
    <col min="8" max="8" width="12.8571428571429" customWidth="1"/>
    <col min="9" max="9" width="14.2857142857143" customWidth="1"/>
  </cols>
  <sheetData>
    <row r="1" ht="20.25" spans="2:4">
      <c r="B1" s="19" t="s">
        <v>165</v>
      </c>
      <c r="D1" s="20" t="s">
        <v>166</v>
      </c>
    </row>
    <row r="2" ht="15" spans="1:9">
      <c r="A2" s="4" t="s">
        <v>114</v>
      </c>
      <c r="B2" s="5" t="s">
        <v>2</v>
      </c>
      <c r="C2" s="5" t="s">
        <v>3</v>
      </c>
      <c r="D2" s="4" t="s">
        <v>167</v>
      </c>
      <c r="E2" s="4" t="s">
        <v>168</v>
      </c>
      <c r="F2" s="5" t="s">
        <v>5</v>
      </c>
      <c r="G2" s="4" t="s">
        <v>169</v>
      </c>
      <c r="H2" s="4" t="s">
        <v>170</v>
      </c>
      <c r="I2" s="4" t="s">
        <v>171</v>
      </c>
    </row>
    <row r="3" ht="14.25" spans="1:9">
      <c r="A3" s="21">
        <v>118</v>
      </c>
      <c r="B3" s="21" t="s">
        <v>22</v>
      </c>
      <c r="C3" s="21" t="s">
        <v>172</v>
      </c>
      <c r="D3" s="21" t="s">
        <v>173</v>
      </c>
      <c r="E3" s="22">
        <v>0.833333333333333</v>
      </c>
      <c r="F3" s="23">
        <v>0.833333333333333</v>
      </c>
      <c r="G3" s="23">
        <f t="shared" ref="G3:G19" si="0">F3-E3</f>
        <v>0</v>
      </c>
      <c r="H3" s="22">
        <v>0.763194444444444</v>
      </c>
      <c r="I3" s="22">
        <f t="shared" ref="I3:I19" si="1">H3-G3</f>
        <v>0.763194444444444</v>
      </c>
    </row>
    <row r="4" ht="14.25" spans="1:9">
      <c r="A4" s="21">
        <v>121</v>
      </c>
      <c r="B4" s="21" t="s">
        <v>174</v>
      </c>
      <c r="C4" s="21" t="s">
        <v>172</v>
      </c>
      <c r="D4" s="21" t="s">
        <v>175</v>
      </c>
      <c r="E4" s="22">
        <v>0.611111111111111</v>
      </c>
      <c r="F4" s="23">
        <v>0.833333333333333</v>
      </c>
      <c r="G4" s="23">
        <f t="shared" si="0"/>
        <v>0.222222222222222</v>
      </c>
      <c r="H4" s="22">
        <v>0.809027777777778</v>
      </c>
      <c r="I4" s="22">
        <f t="shared" si="1"/>
        <v>0.586805555555556</v>
      </c>
    </row>
    <row r="5" ht="14.25" spans="1:9">
      <c r="A5" s="21">
        <v>126</v>
      </c>
      <c r="B5" s="21" t="s">
        <v>82</v>
      </c>
      <c r="C5" s="21" t="s">
        <v>172</v>
      </c>
      <c r="D5" s="21" t="s">
        <v>176</v>
      </c>
      <c r="E5" s="22">
        <v>0.5</v>
      </c>
      <c r="F5" s="23">
        <v>0.833333333333333</v>
      </c>
      <c r="G5" s="23">
        <f t="shared" si="0"/>
        <v>0.333333333333333</v>
      </c>
      <c r="H5" s="22">
        <v>0.811111111111111</v>
      </c>
      <c r="I5" s="22">
        <f t="shared" si="1"/>
        <v>0.477777777777778</v>
      </c>
    </row>
    <row r="6" ht="14.25" spans="1:9">
      <c r="A6" s="21">
        <v>119</v>
      </c>
      <c r="B6" s="21" t="s">
        <v>84</v>
      </c>
      <c r="C6" s="21" t="s">
        <v>172</v>
      </c>
      <c r="D6" s="21" t="s">
        <v>176</v>
      </c>
      <c r="E6" s="22">
        <v>0.493055555555556</v>
      </c>
      <c r="F6" s="23">
        <v>0.833333333333333</v>
      </c>
      <c r="G6" s="23">
        <f t="shared" si="0"/>
        <v>0.340277777777777</v>
      </c>
      <c r="H6" s="22">
        <v>0.816666666666667</v>
      </c>
      <c r="I6" s="22">
        <f t="shared" si="1"/>
        <v>0.476388888888889</v>
      </c>
    </row>
    <row r="7" ht="14.25" spans="1:9">
      <c r="A7" s="21">
        <v>115</v>
      </c>
      <c r="B7" s="21" t="s">
        <v>76</v>
      </c>
      <c r="C7" s="21" t="s">
        <v>172</v>
      </c>
      <c r="D7" s="21" t="s">
        <v>176</v>
      </c>
      <c r="E7" s="22">
        <v>0.513888888888889</v>
      </c>
      <c r="F7" s="23">
        <v>0.833333333333333</v>
      </c>
      <c r="G7" s="23">
        <f t="shared" si="0"/>
        <v>0.319444444444444</v>
      </c>
      <c r="H7" s="22">
        <v>0.821527777777778</v>
      </c>
      <c r="I7" s="22">
        <f t="shared" si="1"/>
        <v>0.502083333333334</v>
      </c>
    </row>
    <row r="8" ht="14.25" spans="1:9">
      <c r="A8" s="21">
        <v>113</v>
      </c>
      <c r="B8" s="21" t="s">
        <v>53</v>
      </c>
      <c r="C8" s="21" t="s">
        <v>172</v>
      </c>
      <c r="D8" s="21" t="s">
        <v>177</v>
      </c>
      <c r="E8" s="22">
        <v>0.576388888888889</v>
      </c>
      <c r="F8" s="23">
        <v>0.833333333333333</v>
      </c>
      <c r="G8" s="23">
        <f t="shared" si="0"/>
        <v>0.256944444444444</v>
      </c>
      <c r="H8" s="22">
        <v>0.825</v>
      </c>
      <c r="I8" s="22">
        <f t="shared" si="1"/>
        <v>0.568055555555556</v>
      </c>
    </row>
    <row r="9" ht="14.25" spans="1:9">
      <c r="A9" s="21">
        <v>112</v>
      </c>
      <c r="B9" s="21" t="s">
        <v>178</v>
      </c>
      <c r="C9" s="21" t="s">
        <v>172</v>
      </c>
      <c r="D9" s="21" t="s">
        <v>179</v>
      </c>
      <c r="E9" s="22">
        <v>0.444444444444444</v>
      </c>
      <c r="F9" s="23">
        <v>0.833333333333333</v>
      </c>
      <c r="G9" s="23">
        <f t="shared" si="0"/>
        <v>0.388888888888889</v>
      </c>
      <c r="H9" s="22">
        <v>0.825694444444444</v>
      </c>
      <c r="I9" s="22">
        <f t="shared" si="1"/>
        <v>0.436805555555556</v>
      </c>
    </row>
    <row r="10" ht="14.25" spans="1:9">
      <c r="A10" s="21">
        <v>35</v>
      </c>
      <c r="B10" s="21" t="s">
        <v>91</v>
      </c>
      <c r="C10" s="21" t="s">
        <v>172</v>
      </c>
      <c r="D10" s="21" t="s">
        <v>176</v>
      </c>
      <c r="E10" s="22">
        <v>0.409722222222222</v>
      </c>
      <c r="F10" s="23">
        <v>0.833333333333333</v>
      </c>
      <c r="G10" s="23">
        <f t="shared" si="0"/>
        <v>0.423611111111111</v>
      </c>
      <c r="H10" s="22">
        <v>0.827083333333333</v>
      </c>
      <c r="I10" s="22">
        <f t="shared" si="1"/>
        <v>0.403472222222223</v>
      </c>
    </row>
    <row r="11" ht="14.25" spans="1:9">
      <c r="A11" s="21">
        <v>116</v>
      </c>
      <c r="B11" s="21" t="s">
        <v>180</v>
      </c>
      <c r="C11" s="21" t="s">
        <v>172</v>
      </c>
      <c r="D11" s="21" t="s">
        <v>177</v>
      </c>
      <c r="E11" s="22">
        <v>0.53125</v>
      </c>
      <c r="F11" s="23">
        <v>0.833333333333333</v>
      </c>
      <c r="G11" s="23">
        <f t="shared" si="0"/>
        <v>0.302083333333333</v>
      </c>
      <c r="H11" s="22">
        <v>0.827777777777778</v>
      </c>
      <c r="I11" s="22">
        <f t="shared" si="1"/>
        <v>0.525694444444445</v>
      </c>
    </row>
    <row r="12" ht="14.25" spans="1:9">
      <c r="A12" s="21">
        <v>122</v>
      </c>
      <c r="B12" s="21" t="s">
        <v>107</v>
      </c>
      <c r="C12" s="21" t="s">
        <v>172</v>
      </c>
      <c r="D12" s="21" t="s">
        <v>176</v>
      </c>
      <c r="E12" s="22">
        <v>0.444444444444444</v>
      </c>
      <c r="F12" s="23">
        <v>0.833333333333333</v>
      </c>
      <c r="G12" s="23">
        <f t="shared" si="0"/>
        <v>0.388888888888889</v>
      </c>
      <c r="H12" s="22">
        <v>0.827777777777778</v>
      </c>
      <c r="I12" s="22">
        <f t="shared" si="1"/>
        <v>0.438888888888889</v>
      </c>
    </row>
    <row r="13" ht="14.25" spans="1:9">
      <c r="A13" s="21">
        <v>117</v>
      </c>
      <c r="B13" s="21" t="s">
        <v>64</v>
      </c>
      <c r="C13" s="21" t="s">
        <v>172</v>
      </c>
      <c r="D13" s="21" t="s">
        <v>173</v>
      </c>
      <c r="E13" s="22">
        <v>0.53125</v>
      </c>
      <c r="F13" s="23">
        <v>0.833333333333333</v>
      </c>
      <c r="G13" s="23">
        <f t="shared" si="0"/>
        <v>0.302083333333333</v>
      </c>
      <c r="H13" s="22">
        <v>0.835416666666667</v>
      </c>
      <c r="I13" s="22">
        <f t="shared" si="1"/>
        <v>0.533333333333334</v>
      </c>
    </row>
    <row r="14" ht="14.25" spans="1:9">
      <c r="A14" s="21">
        <v>46</v>
      </c>
      <c r="B14" s="21" t="s">
        <v>58</v>
      </c>
      <c r="C14" s="21" t="s">
        <v>172</v>
      </c>
      <c r="D14" s="21" t="s">
        <v>173</v>
      </c>
      <c r="E14" s="22">
        <v>0.53125</v>
      </c>
      <c r="F14" s="23">
        <v>0.833333333333333</v>
      </c>
      <c r="G14" s="23">
        <f t="shared" si="0"/>
        <v>0.302083333333333</v>
      </c>
      <c r="H14" s="22">
        <v>0.840972222222222</v>
      </c>
      <c r="I14" s="22">
        <f t="shared" si="1"/>
        <v>0.538888888888889</v>
      </c>
    </row>
    <row r="15" ht="14.25" spans="1:9">
      <c r="A15" s="21">
        <v>51</v>
      </c>
      <c r="B15" s="21" t="s">
        <v>181</v>
      </c>
      <c r="C15" s="21" t="s">
        <v>172</v>
      </c>
      <c r="D15" s="21" t="s">
        <v>173</v>
      </c>
      <c r="E15" s="22">
        <v>0.631944444444444</v>
      </c>
      <c r="F15" s="23">
        <v>0.833333333333333</v>
      </c>
      <c r="G15" s="23">
        <f t="shared" si="0"/>
        <v>0.201388888888889</v>
      </c>
      <c r="H15" s="22">
        <v>0.843055555555556</v>
      </c>
      <c r="I15" s="22">
        <f t="shared" si="1"/>
        <v>0.641666666666667</v>
      </c>
    </row>
    <row r="16" ht="14.25" spans="1:9">
      <c r="A16" s="21">
        <v>120</v>
      </c>
      <c r="B16" s="21" t="s">
        <v>41</v>
      </c>
      <c r="C16" s="21" t="s">
        <v>172</v>
      </c>
      <c r="D16" s="21" t="s">
        <v>175</v>
      </c>
      <c r="E16" s="22">
        <v>0.611111111111111</v>
      </c>
      <c r="F16" s="23">
        <v>0.833333333333333</v>
      </c>
      <c r="G16" s="23">
        <f t="shared" si="0"/>
        <v>0.222222222222222</v>
      </c>
      <c r="H16" s="22">
        <v>0.847222222222222</v>
      </c>
      <c r="I16" s="22">
        <f t="shared" si="1"/>
        <v>0.625</v>
      </c>
    </row>
    <row r="17" ht="14.25" spans="1:9">
      <c r="A17" s="21">
        <v>127</v>
      </c>
      <c r="B17" s="21" t="s">
        <v>182</v>
      </c>
      <c r="C17" s="21" t="s">
        <v>172</v>
      </c>
      <c r="D17" s="21" t="s">
        <v>175</v>
      </c>
      <c r="E17" s="22">
        <v>0.631944444444444</v>
      </c>
      <c r="F17" s="23">
        <v>0.833333333333333</v>
      </c>
      <c r="G17" s="23">
        <f t="shared" si="0"/>
        <v>0.201388888888889</v>
      </c>
      <c r="H17" s="22">
        <v>0.847916666666667</v>
      </c>
      <c r="I17" s="22">
        <f t="shared" si="1"/>
        <v>0.646527777777778</v>
      </c>
    </row>
    <row r="18" ht="14.25" spans="1:9">
      <c r="A18" s="21">
        <v>114</v>
      </c>
      <c r="B18" s="21" t="s">
        <v>183</v>
      </c>
      <c r="C18" s="21" t="s">
        <v>172</v>
      </c>
      <c r="D18" s="21" t="s">
        <v>176</v>
      </c>
      <c r="E18" s="22">
        <v>0.53125</v>
      </c>
      <c r="F18" s="23">
        <v>0.833333333333333</v>
      </c>
      <c r="G18" s="23">
        <f t="shared" si="0"/>
        <v>0.302083333333333</v>
      </c>
      <c r="H18" s="22">
        <v>0.865972222222222</v>
      </c>
      <c r="I18" s="22">
        <f t="shared" si="1"/>
        <v>0.563888888888889</v>
      </c>
    </row>
    <row r="19" ht="14.25" spans="1:9">
      <c r="A19" s="21">
        <v>111</v>
      </c>
      <c r="B19" s="21" t="s">
        <v>184</v>
      </c>
      <c r="C19" s="21" t="s">
        <v>172</v>
      </c>
      <c r="D19" s="21" t="s">
        <v>173</v>
      </c>
      <c r="E19" s="22">
        <v>0.583333333333333</v>
      </c>
      <c r="F19" s="23">
        <v>0.833333333333333</v>
      </c>
      <c r="G19" s="23">
        <f t="shared" si="0"/>
        <v>0.25</v>
      </c>
      <c r="H19" s="23">
        <v>0.892361111111111</v>
      </c>
      <c r="I19" s="22">
        <f t="shared" si="1"/>
        <v>0.642361111111111</v>
      </c>
    </row>
    <row r="20" ht="18" spans="2:7">
      <c r="B20" s="20" t="s">
        <v>185</v>
      </c>
      <c r="G20" s="20" t="s">
        <v>186</v>
      </c>
    </row>
    <row r="21" ht="15" spans="1:9">
      <c r="A21" s="4" t="s">
        <v>114</v>
      </c>
      <c r="B21" s="5" t="s">
        <v>2</v>
      </c>
      <c r="C21" s="5" t="s">
        <v>3</v>
      </c>
      <c r="D21" s="4" t="s">
        <v>167</v>
      </c>
      <c r="E21" s="4" t="s">
        <v>168</v>
      </c>
      <c r="F21" s="4" t="s">
        <v>5</v>
      </c>
      <c r="G21" s="4" t="s">
        <v>169</v>
      </c>
      <c r="H21" s="4" t="s">
        <v>170</v>
      </c>
      <c r="I21" s="4" t="s">
        <v>171</v>
      </c>
    </row>
    <row r="22" ht="14.25" spans="1:9">
      <c r="A22" s="21">
        <v>35</v>
      </c>
      <c r="B22" s="21" t="s">
        <v>91</v>
      </c>
      <c r="C22" s="21" t="s">
        <v>172</v>
      </c>
      <c r="D22" s="21" t="s">
        <v>176</v>
      </c>
      <c r="E22" s="22">
        <v>0.409722222222222</v>
      </c>
      <c r="F22" s="23">
        <v>0.833333333333333</v>
      </c>
      <c r="G22" s="23">
        <f t="shared" ref="G22:G38" si="2">F22-E22</f>
        <v>0.423611111111111</v>
      </c>
      <c r="H22" s="22">
        <v>0.827083333333333</v>
      </c>
      <c r="I22" s="22">
        <f t="shared" ref="I22:I38" si="3">H22-G22</f>
        <v>0.403472222222223</v>
      </c>
    </row>
    <row r="23" ht="14.25" spans="1:9">
      <c r="A23" s="21">
        <v>112</v>
      </c>
      <c r="B23" s="21" t="s">
        <v>178</v>
      </c>
      <c r="C23" s="21" t="s">
        <v>172</v>
      </c>
      <c r="D23" s="21" t="s">
        <v>179</v>
      </c>
      <c r="E23" s="22">
        <v>0.444444444444444</v>
      </c>
      <c r="F23" s="23">
        <v>0.833333333333333</v>
      </c>
      <c r="G23" s="23">
        <f t="shared" si="2"/>
        <v>0.388888888888889</v>
      </c>
      <c r="H23" s="22">
        <v>0.825694444444444</v>
      </c>
      <c r="I23" s="22">
        <f t="shared" si="3"/>
        <v>0.436805555555556</v>
      </c>
    </row>
    <row r="24" ht="14.25" spans="1:9">
      <c r="A24" s="21">
        <v>122</v>
      </c>
      <c r="B24" s="21" t="s">
        <v>107</v>
      </c>
      <c r="C24" s="21" t="s">
        <v>172</v>
      </c>
      <c r="D24" s="21" t="s">
        <v>176</v>
      </c>
      <c r="E24" s="22">
        <v>0.444444444444444</v>
      </c>
      <c r="F24" s="23">
        <v>0.833333333333333</v>
      </c>
      <c r="G24" s="23">
        <f t="shared" si="2"/>
        <v>0.388888888888889</v>
      </c>
      <c r="H24" s="22">
        <v>0.827777777777778</v>
      </c>
      <c r="I24" s="22">
        <f t="shared" si="3"/>
        <v>0.438888888888889</v>
      </c>
    </row>
    <row r="25" ht="14.25" spans="1:9">
      <c r="A25" s="21">
        <v>119</v>
      </c>
      <c r="B25" s="21" t="s">
        <v>84</v>
      </c>
      <c r="C25" s="21" t="s">
        <v>172</v>
      </c>
      <c r="D25" s="21" t="s">
        <v>176</v>
      </c>
      <c r="E25" s="22">
        <v>0.493055555555556</v>
      </c>
      <c r="F25" s="23">
        <v>0.833333333333333</v>
      </c>
      <c r="G25" s="23">
        <f t="shared" si="2"/>
        <v>0.340277777777777</v>
      </c>
      <c r="H25" s="22">
        <v>0.816666666666667</v>
      </c>
      <c r="I25" s="22">
        <f t="shared" si="3"/>
        <v>0.476388888888889</v>
      </c>
    </row>
    <row r="26" ht="14.25" spans="1:9">
      <c r="A26" s="21">
        <v>126</v>
      </c>
      <c r="B26" s="21" t="s">
        <v>82</v>
      </c>
      <c r="C26" s="21" t="s">
        <v>172</v>
      </c>
      <c r="D26" s="21" t="s">
        <v>176</v>
      </c>
      <c r="E26" s="22">
        <v>0.5</v>
      </c>
      <c r="F26" s="23">
        <v>0.833333333333333</v>
      </c>
      <c r="G26" s="23">
        <f t="shared" si="2"/>
        <v>0.333333333333333</v>
      </c>
      <c r="H26" s="22">
        <v>0.811111111111111</v>
      </c>
      <c r="I26" s="22">
        <f t="shared" si="3"/>
        <v>0.477777777777778</v>
      </c>
    </row>
    <row r="27" ht="14.25" spans="1:9">
      <c r="A27" s="21">
        <v>115</v>
      </c>
      <c r="B27" s="21" t="s">
        <v>76</v>
      </c>
      <c r="C27" s="21" t="s">
        <v>172</v>
      </c>
      <c r="D27" s="21" t="s">
        <v>176</v>
      </c>
      <c r="E27" s="22">
        <v>0.513888888888889</v>
      </c>
      <c r="F27" s="23">
        <v>0.833333333333333</v>
      </c>
      <c r="G27" s="23">
        <f t="shared" si="2"/>
        <v>0.319444444444444</v>
      </c>
      <c r="H27" s="22">
        <v>0.821527777777778</v>
      </c>
      <c r="I27" s="22">
        <f t="shared" si="3"/>
        <v>0.502083333333334</v>
      </c>
    </row>
    <row r="28" ht="14.25" spans="1:9">
      <c r="A28" s="21">
        <v>116</v>
      </c>
      <c r="B28" s="21" t="s">
        <v>180</v>
      </c>
      <c r="C28" s="21" t="s">
        <v>172</v>
      </c>
      <c r="D28" s="21" t="s">
        <v>177</v>
      </c>
      <c r="E28" s="22">
        <v>0.53125</v>
      </c>
      <c r="F28" s="23">
        <v>0.833333333333333</v>
      </c>
      <c r="G28" s="23">
        <f t="shared" si="2"/>
        <v>0.302083333333333</v>
      </c>
      <c r="H28" s="22">
        <v>0.827777777777778</v>
      </c>
      <c r="I28" s="22">
        <f t="shared" si="3"/>
        <v>0.525694444444445</v>
      </c>
    </row>
    <row r="29" ht="14.25" spans="1:9">
      <c r="A29" s="21">
        <v>117</v>
      </c>
      <c r="B29" s="21" t="s">
        <v>64</v>
      </c>
      <c r="C29" s="21" t="s">
        <v>172</v>
      </c>
      <c r="D29" s="21" t="s">
        <v>173</v>
      </c>
      <c r="E29" s="22">
        <v>0.53125</v>
      </c>
      <c r="F29" s="23">
        <v>0.833333333333333</v>
      </c>
      <c r="G29" s="23">
        <f t="shared" si="2"/>
        <v>0.302083333333333</v>
      </c>
      <c r="H29" s="22">
        <v>0.835416666666667</v>
      </c>
      <c r="I29" s="22">
        <f t="shared" si="3"/>
        <v>0.533333333333334</v>
      </c>
    </row>
    <row r="30" ht="14.25" spans="1:9">
      <c r="A30" s="21">
        <v>46</v>
      </c>
      <c r="B30" s="21" t="s">
        <v>58</v>
      </c>
      <c r="C30" s="21" t="s">
        <v>172</v>
      </c>
      <c r="D30" s="21" t="s">
        <v>173</v>
      </c>
      <c r="E30" s="22">
        <v>0.53125</v>
      </c>
      <c r="F30" s="23">
        <v>0.833333333333333</v>
      </c>
      <c r="G30" s="23">
        <f t="shared" si="2"/>
        <v>0.302083333333333</v>
      </c>
      <c r="H30" s="22">
        <v>0.840972222222222</v>
      </c>
      <c r="I30" s="22">
        <f t="shared" si="3"/>
        <v>0.538888888888889</v>
      </c>
    </row>
    <row r="31" ht="14.25" spans="1:9">
      <c r="A31" s="21">
        <v>114</v>
      </c>
      <c r="B31" s="21" t="s">
        <v>183</v>
      </c>
      <c r="C31" s="21" t="s">
        <v>172</v>
      </c>
      <c r="D31" s="21" t="s">
        <v>176</v>
      </c>
      <c r="E31" s="22">
        <v>0.53125</v>
      </c>
      <c r="F31" s="23">
        <v>0.833333333333333</v>
      </c>
      <c r="G31" s="23">
        <f t="shared" si="2"/>
        <v>0.302083333333333</v>
      </c>
      <c r="H31" s="22">
        <v>0.865972222222222</v>
      </c>
      <c r="I31" s="22">
        <f t="shared" si="3"/>
        <v>0.563888888888889</v>
      </c>
    </row>
    <row r="32" ht="14.25" spans="1:9">
      <c r="A32" s="21">
        <v>113</v>
      </c>
      <c r="B32" s="21" t="s">
        <v>53</v>
      </c>
      <c r="C32" s="21" t="s">
        <v>172</v>
      </c>
      <c r="D32" s="21" t="s">
        <v>177</v>
      </c>
      <c r="E32" s="22">
        <v>0.576388888888889</v>
      </c>
      <c r="F32" s="23">
        <v>0.833333333333333</v>
      </c>
      <c r="G32" s="23">
        <f t="shared" si="2"/>
        <v>0.256944444444444</v>
      </c>
      <c r="H32" s="22">
        <v>0.825</v>
      </c>
      <c r="I32" s="22">
        <f t="shared" si="3"/>
        <v>0.568055555555556</v>
      </c>
    </row>
    <row r="33" ht="14.25" spans="1:9">
      <c r="A33" s="21">
        <v>121</v>
      </c>
      <c r="B33" s="21" t="s">
        <v>174</v>
      </c>
      <c r="C33" s="21" t="s">
        <v>172</v>
      </c>
      <c r="D33" s="21" t="s">
        <v>175</v>
      </c>
      <c r="E33" s="22">
        <v>0.611111111111111</v>
      </c>
      <c r="F33" s="23">
        <v>0.833333333333333</v>
      </c>
      <c r="G33" s="23">
        <f t="shared" si="2"/>
        <v>0.222222222222222</v>
      </c>
      <c r="H33" s="22">
        <v>0.809027777777778</v>
      </c>
      <c r="I33" s="22">
        <f t="shared" si="3"/>
        <v>0.586805555555556</v>
      </c>
    </row>
    <row r="34" ht="14.25" spans="1:9">
      <c r="A34" s="21">
        <v>120</v>
      </c>
      <c r="B34" s="21" t="s">
        <v>41</v>
      </c>
      <c r="C34" s="21" t="s">
        <v>172</v>
      </c>
      <c r="D34" s="21" t="s">
        <v>175</v>
      </c>
      <c r="E34" s="22">
        <v>0.611111111111111</v>
      </c>
      <c r="F34" s="23">
        <v>0.833333333333333</v>
      </c>
      <c r="G34" s="23">
        <f t="shared" si="2"/>
        <v>0.222222222222222</v>
      </c>
      <c r="H34" s="22">
        <v>0.847222222222222</v>
      </c>
      <c r="I34" s="22">
        <f t="shared" si="3"/>
        <v>0.625</v>
      </c>
    </row>
    <row r="35" ht="14.25" spans="1:9">
      <c r="A35" s="21">
        <v>51</v>
      </c>
      <c r="B35" s="21" t="s">
        <v>181</v>
      </c>
      <c r="C35" s="21" t="s">
        <v>172</v>
      </c>
      <c r="D35" s="21" t="s">
        <v>173</v>
      </c>
      <c r="E35" s="22">
        <v>0.631944444444444</v>
      </c>
      <c r="F35" s="23">
        <v>0.833333333333333</v>
      </c>
      <c r="G35" s="23">
        <f t="shared" si="2"/>
        <v>0.201388888888889</v>
      </c>
      <c r="H35" s="22">
        <v>0.843055555555556</v>
      </c>
      <c r="I35" s="22">
        <f t="shared" si="3"/>
        <v>0.641666666666667</v>
      </c>
    </row>
    <row r="36" ht="14.25" spans="1:9">
      <c r="A36" s="21">
        <v>111</v>
      </c>
      <c r="B36" s="21" t="s">
        <v>184</v>
      </c>
      <c r="C36" s="21" t="s">
        <v>172</v>
      </c>
      <c r="D36" s="21" t="s">
        <v>173</v>
      </c>
      <c r="E36" s="22">
        <v>0.583333333333333</v>
      </c>
      <c r="F36" s="23">
        <v>0.833333333333333</v>
      </c>
      <c r="G36" s="23">
        <f t="shared" si="2"/>
        <v>0.25</v>
      </c>
      <c r="H36" s="23">
        <v>0.892361111111111</v>
      </c>
      <c r="I36" s="22">
        <f t="shared" si="3"/>
        <v>0.642361111111111</v>
      </c>
    </row>
    <row r="37" ht="14.25" spans="1:9">
      <c r="A37" s="21">
        <v>127</v>
      </c>
      <c r="B37" s="21" t="s">
        <v>182</v>
      </c>
      <c r="C37" s="21" t="s">
        <v>172</v>
      </c>
      <c r="D37" s="21" t="s">
        <v>175</v>
      </c>
      <c r="E37" s="22">
        <v>0.631944444444444</v>
      </c>
      <c r="F37" s="23">
        <v>0.833333333333333</v>
      </c>
      <c r="G37" s="23">
        <f t="shared" si="2"/>
        <v>0.201388888888889</v>
      </c>
      <c r="H37" s="22">
        <v>0.847916666666667</v>
      </c>
      <c r="I37" s="22">
        <f t="shared" si="3"/>
        <v>0.646527777777778</v>
      </c>
    </row>
    <row r="38" ht="14.25" spans="1:9">
      <c r="A38" s="21">
        <v>118</v>
      </c>
      <c r="B38" s="21" t="s">
        <v>22</v>
      </c>
      <c r="C38" s="21" t="s">
        <v>172</v>
      </c>
      <c r="D38" s="21" t="s">
        <v>173</v>
      </c>
      <c r="E38" s="22">
        <v>0.833333333333333</v>
      </c>
      <c r="F38" s="23">
        <v>0.833333333333333</v>
      </c>
      <c r="G38" s="23">
        <f t="shared" si="2"/>
        <v>0</v>
      </c>
      <c r="H38" s="22">
        <v>0.763194444444444</v>
      </c>
      <c r="I38" s="22">
        <f t="shared" si="3"/>
        <v>0.763194444444444</v>
      </c>
    </row>
  </sheetData>
  <pageMargins left="0.708661417322835" right="0.708661417322835" top="0.31" bottom="0.2" header="0.31496062992126" footer="0.18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"/>
  <sheetViews>
    <sheetView workbookViewId="0">
      <selection activeCell="A1" sqref="A1:K100"/>
    </sheetView>
  </sheetViews>
  <sheetFormatPr defaultColWidth="9" defaultRowHeight="12.75"/>
  <cols>
    <col min="2" max="2" width="21.4285714285714" customWidth="1"/>
    <col min="3" max="3" width="12" customWidth="1"/>
    <col min="4" max="4" width="9" hidden="1" customWidth="1"/>
    <col min="5" max="5" width="10.2857142857143" customWidth="1"/>
    <col min="6" max="6" width="0.857142857142857" hidden="1" customWidth="1"/>
    <col min="7" max="7" width="10.5714285714286" customWidth="1"/>
    <col min="8" max="8" width="0.142857142857143" customWidth="1"/>
    <col min="11" max="11" width="9.14285714285714" style="1"/>
  </cols>
  <sheetData>
    <row r="1" ht="15.75" spans="2:10">
      <c r="B1" s="2" t="s">
        <v>0</v>
      </c>
      <c r="C1" s="2"/>
      <c r="D1" s="2"/>
      <c r="E1" s="2" t="s">
        <v>164</v>
      </c>
      <c r="F1" s="3"/>
      <c r="G1" s="3"/>
      <c r="J1" s="11"/>
    </row>
    <row r="2" ht="15" spans="1:11">
      <c r="A2" s="4" t="s">
        <v>114</v>
      </c>
      <c r="B2" s="5" t="s">
        <v>2</v>
      </c>
      <c r="C2" s="5" t="s">
        <v>3</v>
      </c>
      <c r="D2" s="5" t="s">
        <v>4</v>
      </c>
      <c r="E2" s="6" t="s">
        <v>115</v>
      </c>
      <c r="F2" s="6" t="s">
        <v>5</v>
      </c>
      <c r="G2" s="6" t="s">
        <v>12</v>
      </c>
      <c r="H2" s="6" t="s">
        <v>116</v>
      </c>
      <c r="I2" s="6" t="s">
        <v>116</v>
      </c>
      <c r="J2" s="12" t="s">
        <v>8</v>
      </c>
      <c r="K2" s="13" t="s">
        <v>9</v>
      </c>
    </row>
    <row r="3" ht="15" spans="1:11">
      <c r="A3" s="4"/>
      <c r="B3" s="5"/>
      <c r="C3" s="5"/>
      <c r="D3" s="5" t="s">
        <v>10</v>
      </c>
      <c r="E3" s="6" t="s">
        <v>4</v>
      </c>
      <c r="F3" s="6" t="s">
        <v>11</v>
      </c>
      <c r="G3" s="6" t="s">
        <v>6</v>
      </c>
      <c r="H3" s="6" t="s">
        <v>10</v>
      </c>
      <c r="I3" s="6" t="s">
        <v>117</v>
      </c>
      <c r="J3" s="12" t="s">
        <v>11</v>
      </c>
      <c r="K3" s="6"/>
    </row>
    <row r="4" ht="15" spans="1:11">
      <c r="A4" s="7">
        <v>23</v>
      </c>
      <c r="B4" s="5" t="s">
        <v>25</v>
      </c>
      <c r="C4" s="5" t="s">
        <v>26</v>
      </c>
      <c r="D4" s="5">
        <v>2600</v>
      </c>
      <c r="E4" s="8" t="s">
        <v>27</v>
      </c>
      <c r="F4" s="8">
        <v>1.375</v>
      </c>
      <c r="G4" s="8">
        <v>0.291666666666667</v>
      </c>
      <c r="H4" s="5">
        <v>3049</v>
      </c>
      <c r="I4" s="14" t="s">
        <v>152</v>
      </c>
      <c r="J4" s="15">
        <v>0.992361111111111</v>
      </c>
      <c r="K4" s="6">
        <v>1</v>
      </c>
    </row>
    <row r="5" ht="15" spans="1:11">
      <c r="A5" s="5">
        <v>67</v>
      </c>
      <c r="B5" s="7" t="s">
        <v>20</v>
      </c>
      <c r="C5" s="7" t="s">
        <v>14</v>
      </c>
      <c r="D5" s="5">
        <v>2810</v>
      </c>
      <c r="E5" s="8" t="s">
        <v>21</v>
      </c>
      <c r="F5" s="8">
        <v>1.375</v>
      </c>
      <c r="G5" s="8">
        <v>0.201388888888889</v>
      </c>
      <c r="H5" s="5">
        <v>3122</v>
      </c>
      <c r="I5" s="14" t="s">
        <v>159</v>
      </c>
      <c r="J5" s="15">
        <v>1.10555555555556</v>
      </c>
      <c r="K5" s="6">
        <v>2</v>
      </c>
    </row>
    <row r="6" ht="15" spans="1:11">
      <c r="A6" s="5">
        <v>65</v>
      </c>
      <c r="B6" s="5" t="s">
        <v>18</v>
      </c>
      <c r="C6" s="5" t="s">
        <v>14</v>
      </c>
      <c r="D6" s="5">
        <v>2820</v>
      </c>
      <c r="E6" s="8" t="s">
        <v>19</v>
      </c>
      <c r="F6" s="8">
        <v>1.375</v>
      </c>
      <c r="G6" s="8">
        <v>0.194444444444444</v>
      </c>
      <c r="H6" s="5">
        <v>3142</v>
      </c>
      <c r="I6" s="14" t="s">
        <v>160</v>
      </c>
      <c r="J6" s="15">
        <v>1.12638888888889</v>
      </c>
      <c r="K6" s="6">
        <v>3</v>
      </c>
    </row>
    <row r="7" ht="15" spans="1:11">
      <c r="A7" s="5">
        <v>25</v>
      </c>
      <c r="B7" s="5" t="s">
        <v>34</v>
      </c>
      <c r="C7" s="5" t="s">
        <v>23</v>
      </c>
      <c r="D7" s="5">
        <v>2300</v>
      </c>
      <c r="E7" s="8" t="s">
        <v>33</v>
      </c>
      <c r="F7" s="8">
        <v>1.375</v>
      </c>
      <c r="G7" s="8">
        <v>0.416666666666667</v>
      </c>
      <c r="H7" s="5">
        <v>3143</v>
      </c>
      <c r="I7" s="14" t="s">
        <v>144</v>
      </c>
      <c r="J7" s="15">
        <v>0.904861111111111</v>
      </c>
      <c r="K7" s="6">
        <v>4</v>
      </c>
    </row>
    <row r="8" ht="15" spans="1:11">
      <c r="A8" s="7">
        <v>26</v>
      </c>
      <c r="B8" s="5" t="s">
        <v>55</v>
      </c>
      <c r="C8" s="5" t="s">
        <v>26</v>
      </c>
      <c r="D8" s="5">
        <v>2000</v>
      </c>
      <c r="E8" s="8" t="s">
        <v>54</v>
      </c>
      <c r="F8" s="8">
        <v>1.375</v>
      </c>
      <c r="G8" s="8">
        <v>0.541666666666667</v>
      </c>
      <c r="H8" s="5">
        <v>3153</v>
      </c>
      <c r="I8" s="14" t="s">
        <v>136</v>
      </c>
      <c r="J8" s="15">
        <v>0.786805555555556</v>
      </c>
      <c r="K8" s="6">
        <v>5</v>
      </c>
    </row>
    <row r="9" ht="15" spans="1:11">
      <c r="A9" s="5">
        <v>29</v>
      </c>
      <c r="B9" s="7" t="s">
        <v>73</v>
      </c>
      <c r="C9" s="7" t="s">
        <v>23</v>
      </c>
      <c r="D9" s="5">
        <v>1740</v>
      </c>
      <c r="E9" s="8" t="s">
        <v>74</v>
      </c>
      <c r="F9" s="8">
        <v>1.375</v>
      </c>
      <c r="G9" s="8">
        <v>0.638888888888889</v>
      </c>
      <c r="H9" s="5">
        <v>3212</v>
      </c>
      <c r="I9" s="14" t="s">
        <v>123</v>
      </c>
      <c r="J9" s="15">
        <v>0.702777777777778</v>
      </c>
      <c r="K9" s="6">
        <v>6</v>
      </c>
    </row>
    <row r="10" ht="15" spans="1:11">
      <c r="A10" s="5">
        <v>28</v>
      </c>
      <c r="B10" s="5" t="s">
        <v>69</v>
      </c>
      <c r="C10" s="5" t="s">
        <v>14</v>
      </c>
      <c r="D10" s="5">
        <v>1815</v>
      </c>
      <c r="E10" s="8" t="s">
        <v>70</v>
      </c>
      <c r="F10" s="8">
        <v>1.375</v>
      </c>
      <c r="G10" s="8">
        <v>0.614583333333333</v>
      </c>
      <c r="H10" s="5">
        <v>3219</v>
      </c>
      <c r="I10" s="14" t="s">
        <v>127</v>
      </c>
      <c r="J10" s="15">
        <v>0.731944444444445</v>
      </c>
      <c r="K10" s="6">
        <v>7</v>
      </c>
    </row>
    <row r="11" ht="15" spans="1:11">
      <c r="A11" s="5">
        <v>129</v>
      </c>
      <c r="B11" s="5" t="s">
        <v>37</v>
      </c>
      <c r="C11" s="5" t="s">
        <v>14</v>
      </c>
      <c r="D11" s="5">
        <v>2235</v>
      </c>
      <c r="E11" s="8" t="s">
        <v>38</v>
      </c>
      <c r="F11" s="8">
        <v>1.375</v>
      </c>
      <c r="G11" s="8">
        <v>0.434027777777778</v>
      </c>
      <c r="H11" s="5">
        <v>3222</v>
      </c>
      <c r="I11" s="14" t="s">
        <v>147</v>
      </c>
      <c r="J11" s="15">
        <v>0.914583333333333</v>
      </c>
      <c r="K11" s="6">
        <v>8</v>
      </c>
    </row>
    <row r="12" ht="15" spans="1:11">
      <c r="A12" s="5">
        <v>499</v>
      </c>
      <c r="B12" s="5" t="s">
        <v>61</v>
      </c>
      <c r="C12" s="5" t="s">
        <v>14</v>
      </c>
      <c r="D12" s="5">
        <v>1915</v>
      </c>
      <c r="E12" s="8" t="s">
        <v>62</v>
      </c>
      <c r="F12" s="8">
        <v>1.375</v>
      </c>
      <c r="G12" s="8">
        <v>0.572916666666667</v>
      </c>
      <c r="H12" s="5">
        <v>3235</v>
      </c>
      <c r="I12" s="14" t="s">
        <v>134</v>
      </c>
      <c r="J12" s="15">
        <v>0.784722222222222</v>
      </c>
      <c r="K12" s="6">
        <v>9</v>
      </c>
    </row>
    <row r="13" ht="15" spans="1:11">
      <c r="A13" s="5">
        <v>137</v>
      </c>
      <c r="B13" s="5" t="s">
        <v>30</v>
      </c>
      <c r="C13" s="5" t="s">
        <v>14</v>
      </c>
      <c r="D13" s="5">
        <v>2335</v>
      </c>
      <c r="E13" s="8" t="s">
        <v>31</v>
      </c>
      <c r="F13" s="8">
        <v>1.375</v>
      </c>
      <c r="G13" s="8">
        <v>0.392361111111111</v>
      </c>
      <c r="H13" s="5">
        <v>3236</v>
      </c>
      <c r="I13" s="14" t="s">
        <v>148</v>
      </c>
      <c r="J13" s="15">
        <v>0.965972222222222</v>
      </c>
      <c r="K13" s="6">
        <v>10</v>
      </c>
    </row>
    <row r="14" ht="15" spans="1:11">
      <c r="A14" s="5">
        <v>497</v>
      </c>
      <c r="B14" s="5" t="s">
        <v>79</v>
      </c>
      <c r="C14" s="5" t="s">
        <v>23</v>
      </c>
      <c r="D14" s="5">
        <v>1640</v>
      </c>
      <c r="E14" s="8" t="s">
        <v>80</v>
      </c>
      <c r="F14" s="8">
        <v>1.375</v>
      </c>
      <c r="G14" s="8">
        <v>0.680555555555555</v>
      </c>
      <c r="H14" s="5">
        <v>3237</v>
      </c>
      <c r="I14" s="14" t="s">
        <v>121</v>
      </c>
      <c r="J14" s="15">
        <v>0.678472222222222</v>
      </c>
      <c r="K14" s="6">
        <v>11</v>
      </c>
    </row>
    <row r="15" ht="15" spans="1:11">
      <c r="A15" s="5">
        <v>139</v>
      </c>
      <c r="B15" s="5" t="s">
        <v>71</v>
      </c>
      <c r="C15" s="5" t="s">
        <v>26</v>
      </c>
      <c r="D15" s="5">
        <v>1800</v>
      </c>
      <c r="E15" s="8" t="s">
        <v>72</v>
      </c>
      <c r="F15" s="8">
        <v>1.375</v>
      </c>
      <c r="G15" s="8">
        <v>0.625</v>
      </c>
      <c r="H15" s="5">
        <v>3241</v>
      </c>
      <c r="I15" s="14" t="s">
        <v>131</v>
      </c>
      <c r="J15" s="15">
        <v>0.736805555555555</v>
      </c>
      <c r="K15" s="6">
        <v>12</v>
      </c>
    </row>
    <row r="16" ht="15" spans="1:11">
      <c r="A16" s="5">
        <v>48</v>
      </c>
      <c r="B16" s="7" t="s">
        <v>83</v>
      </c>
      <c r="C16" s="7" t="s">
        <v>23</v>
      </c>
      <c r="D16" s="5">
        <v>1640</v>
      </c>
      <c r="E16" s="8" t="s">
        <v>80</v>
      </c>
      <c r="F16" s="8">
        <v>1.375</v>
      </c>
      <c r="G16" s="8">
        <v>0.680555555555555</v>
      </c>
      <c r="H16" s="5">
        <v>3246</v>
      </c>
      <c r="I16" s="14" t="s">
        <v>122</v>
      </c>
      <c r="J16" s="15">
        <v>0.684722222222222</v>
      </c>
      <c r="K16" s="6">
        <v>13</v>
      </c>
    </row>
    <row r="17" ht="15" spans="1:11">
      <c r="A17" s="5">
        <v>125</v>
      </c>
      <c r="B17" s="5" t="s">
        <v>107</v>
      </c>
      <c r="C17" s="5" t="s">
        <v>23</v>
      </c>
      <c r="D17" s="5">
        <v>1530</v>
      </c>
      <c r="E17" s="8" t="s">
        <v>88</v>
      </c>
      <c r="F17" s="8">
        <v>1.375</v>
      </c>
      <c r="G17" s="8">
        <v>0.729166666666667</v>
      </c>
      <c r="H17" s="5">
        <v>3248</v>
      </c>
      <c r="I17" s="14" t="s">
        <v>119</v>
      </c>
      <c r="J17" s="15">
        <v>0.6375</v>
      </c>
      <c r="K17" s="6">
        <v>14</v>
      </c>
    </row>
    <row r="18" ht="15" spans="1:11">
      <c r="A18" s="5">
        <v>49</v>
      </c>
      <c r="B18" s="5" t="s">
        <v>75</v>
      </c>
      <c r="C18" s="5" t="s">
        <v>26</v>
      </c>
      <c r="D18" s="5">
        <v>1740</v>
      </c>
      <c r="E18" s="8" t="s">
        <v>74</v>
      </c>
      <c r="F18" s="8">
        <v>1.375</v>
      </c>
      <c r="G18" s="8">
        <v>0.638888888888889</v>
      </c>
      <c r="H18" s="5">
        <v>3251</v>
      </c>
      <c r="I18" s="14" t="s">
        <v>126</v>
      </c>
      <c r="J18" s="15">
        <v>0.729861111111111</v>
      </c>
      <c r="K18" s="6">
        <v>15</v>
      </c>
    </row>
    <row r="19" ht="15" spans="1:11">
      <c r="A19" s="5">
        <v>121</v>
      </c>
      <c r="B19" s="5" t="s">
        <v>28</v>
      </c>
      <c r="C19" s="5" t="s">
        <v>14</v>
      </c>
      <c r="D19" s="5">
        <v>2520</v>
      </c>
      <c r="E19" s="8" t="s">
        <v>29</v>
      </c>
      <c r="F19" s="8">
        <v>1.375</v>
      </c>
      <c r="G19" s="8">
        <v>0.319444444444444</v>
      </c>
      <c r="H19" s="5">
        <v>3258</v>
      </c>
      <c r="I19" s="14" t="s">
        <v>156</v>
      </c>
      <c r="J19" s="15">
        <v>1.05416666666667</v>
      </c>
      <c r="K19" s="6">
        <v>16</v>
      </c>
    </row>
    <row r="20" ht="15" spans="1:11">
      <c r="A20" s="5">
        <v>5</v>
      </c>
      <c r="B20" s="5" t="s">
        <v>41</v>
      </c>
      <c r="C20" s="5" t="s">
        <v>23</v>
      </c>
      <c r="D20" s="5">
        <v>2200</v>
      </c>
      <c r="E20" s="8" t="s">
        <v>42</v>
      </c>
      <c r="F20" s="8">
        <v>1.375</v>
      </c>
      <c r="G20" s="8">
        <v>0.458333333333333</v>
      </c>
      <c r="H20" s="5">
        <v>3300</v>
      </c>
      <c r="I20" s="14" t="s">
        <v>15</v>
      </c>
      <c r="J20" s="15">
        <v>0.916666666666667</v>
      </c>
      <c r="K20" s="6">
        <v>17</v>
      </c>
    </row>
    <row r="21" ht="15" spans="1:11">
      <c r="A21" s="5">
        <v>58</v>
      </c>
      <c r="B21" s="5" t="s">
        <v>85</v>
      </c>
      <c r="C21" s="5" t="s">
        <v>23</v>
      </c>
      <c r="D21" s="5">
        <v>1600</v>
      </c>
      <c r="E21" s="8" t="s">
        <v>86</v>
      </c>
      <c r="F21" s="8">
        <v>1.375</v>
      </c>
      <c r="G21" s="8">
        <v>0.708333333333333</v>
      </c>
      <c r="H21" s="5">
        <v>3303</v>
      </c>
      <c r="I21" s="14" t="s">
        <v>120</v>
      </c>
      <c r="J21" s="15">
        <v>0.66875</v>
      </c>
      <c r="K21" s="6">
        <v>18</v>
      </c>
    </row>
    <row r="22" ht="15" spans="1:11">
      <c r="A22" s="5">
        <v>24</v>
      </c>
      <c r="B22" s="5" t="s">
        <v>43</v>
      </c>
      <c r="C22" s="5" t="s">
        <v>14</v>
      </c>
      <c r="D22" s="5">
        <v>2135</v>
      </c>
      <c r="E22" s="8" t="s">
        <v>44</v>
      </c>
      <c r="F22" s="8">
        <v>1.375</v>
      </c>
      <c r="G22" s="8">
        <v>0.475694444444445</v>
      </c>
      <c r="H22" s="5">
        <v>3306</v>
      </c>
      <c r="I22" s="14" t="s">
        <v>143</v>
      </c>
      <c r="J22" s="15">
        <v>0.903472222222222</v>
      </c>
      <c r="K22" s="6">
        <v>19</v>
      </c>
    </row>
    <row r="23" ht="15" spans="1:11">
      <c r="A23" s="5">
        <v>496</v>
      </c>
      <c r="B23" s="5" t="s">
        <v>53</v>
      </c>
      <c r="C23" s="5" t="s">
        <v>23</v>
      </c>
      <c r="D23" s="5">
        <v>2000</v>
      </c>
      <c r="E23" s="8" t="s">
        <v>54</v>
      </c>
      <c r="F23" s="9">
        <v>1.375</v>
      </c>
      <c r="G23" s="9">
        <v>0.541666666666667</v>
      </c>
      <c r="H23" s="5">
        <v>3309</v>
      </c>
      <c r="I23" s="14" t="s">
        <v>140</v>
      </c>
      <c r="J23" s="15">
        <v>0.839583333333333</v>
      </c>
      <c r="K23" s="6">
        <v>20</v>
      </c>
    </row>
    <row r="24" ht="15" spans="1:11">
      <c r="A24" s="5">
        <v>92</v>
      </c>
      <c r="B24" s="5" t="s">
        <v>77</v>
      </c>
      <c r="C24" s="5" t="s">
        <v>14</v>
      </c>
      <c r="D24" s="5">
        <v>1730</v>
      </c>
      <c r="E24" s="8" t="s">
        <v>78</v>
      </c>
      <c r="F24" s="8">
        <v>1.375</v>
      </c>
      <c r="G24" s="8">
        <v>0.645833333333333</v>
      </c>
      <c r="H24" s="5">
        <v>3311</v>
      </c>
      <c r="I24" s="14" t="s">
        <v>129</v>
      </c>
      <c r="J24" s="15">
        <v>0.736805555555555</v>
      </c>
      <c r="K24" s="6">
        <v>21</v>
      </c>
    </row>
    <row r="25" ht="15" spans="1:11">
      <c r="A25" s="5">
        <v>79</v>
      </c>
      <c r="B25" s="5" t="s">
        <v>67</v>
      </c>
      <c r="C25" s="5" t="s">
        <v>23</v>
      </c>
      <c r="D25" s="5">
        <v>1830</v>
      </c>
      <c r="E25" s="8" t="s">
        <v>68</v>
      </c>
      <c r="F25" s="8">
        <v>1.375</v>
      </c>
      <c r="G25" s="8">
        <v>0.604166666666667</v>
      </c>
      <c r="H25" s="5">
        <v>3312</v>
      </c>
      <c r="I25" s="14" t="s">
        <v>133</v>
      </c>
      <c r="J25" s="15">
        <v>0.779166666666667</v>
      </c>
      <c r="K25" s="6">
        <v>22</v>
      </c>
    </row>
    <row r="26" ht="15" spans="1:11">
      <c r="A26" s="5">
        <v>42</v>
      </c>
      <c r="B26" s="5" t="s">
        <v>56</v>
      </c>
      <c r="C26" s="5" t="s">
        <v>14</v>
      </c>
      <c r="D26" s="5">
        <v>1950</v>
      </c>
      <c r="E26" s="8" t="s">
        <v>57</v>
      </c>
      <c r="F26" s="8">
        <v>1.375</v>
      </c>
      <c r="G26" s="8">
        <v>0.548611111111111</v>
      </c>
      <c r="H26" s="5">
        <v>3314</v>
      </c>
      <c r="I26" s="14" t="s">
        <v>138</v>
      </c>
      <c r="J26" s="15">
        <v>0.836111111111111</v>
      </c>
      <c r="K26" s="6">
        <v>23</v>
      </c>
    </row>
    <row r="27" ht="15" spans="1:11">
      <c r="A27" s="5">
        <v>20</v>
      </c>
      <c r="B27" s="5" t="s">
        <v>32</v>
      </c>
      <c r="C27" s="5" t="s">
        <v>23</v>
      </c>
      <c r="D27" s="5">
        <v>2300</v>
      </c>
      <c r="E27" s="8" t="s">
        <v>33</v>
      </c>
      <c r="F27" s="8">
        <v>1.375</v>
      </c>
      <c r="G27" s="8">
        <v>0.416666666666667</v>
      </c>
      <c r="H27" s="5">
        <v>3317</v>
      </c>
      <c r="I27" s="14" t="s">
        <v>149</v>
      </c>
      <c r="J27" s="15">
        <v>0.970138888888889</v>
      </c>
      <c r="K27" s="6">
        <v>24</v>
      </c>
    </row>
    <row r="28" ht="15" spans="1:11">
      <c r="A28" s="5">
        <v>498</v>
      </c>
      <c r="B28" s="5" t="s">
        <v>64</v>
      </c>
      <c r="C28" s="5" t="s">
        <v>23</v>
      </c>
      <c r="D28" s="5">
        <v>1900</v>
      </c>
      <c r="E28" s="8" t="s">
        <v>65</v>
      </c>
      <c r="F28" s="8">
        <v>1.375</v>
      </c>
      <c r="G28" s="8">
        <v>0.583333333333333</v>
      </c>
      <c r="H28" s="5">
        <v>3318</v>
      </c>
      <c r="I28" s="14" t="s">
        <v>137</v>
      </c>
      <c r="J28" s="15">
        <v>0.804166666666667</v>
      </c>
      <c r="K28" s="6">
        <v>25</v>
      </c>
    </row>
    <row r="29" ht="15" spans="1:11">
      <c r="A29" s="5">
        <v>60</v>
      </c>
      <c r="B29" s="5" t="s">
        <v>76</v>
      </c>
      <c r="C29" s="5" t="s">
        <v>23</v>
      </c>
      <c r="D29" s="5">
        <v>1740</v>
      </c>
      <c r="E29" s="8" t="s">
        <v>74</v>
      </c>
      <c r="F29" s="8">
        <v>1.375</v>
      </c>
      <c r="G29" s="8">
        <v>0.638888888888889</v>
      </c>
      <c r="H29" s="5">
        <v>3323</v>
      </c>
      <c r="I29" s="14" t="s">
        <v>132</v>
      </c>
      <c r="J29" s="15">
        <v>0.752083333333333</v>
      </c>
      <c r="K29" s="6">
        <v>26</v>
      </c>
    </row>
    <row r="30" ht="15" spans="1:11">
      <c r="A30" s="5">
        <v>46</v>
      </c>
      <c r="B30" s="5" t="s">
        <v>58</v>
      </c>
      <c r="C30" s="5" t="s">
        <v>23</v>
      </c>
      <c r="D30" s="5">
        <v>1940</v>
      </c>
      <c r="E30" s="8" t="s">
        <v>59</v>
      </c>
      <c r="F30" s="8">
        <v>1.375</v>
      </c>
      <c r="G30" s="8">
        <v>0.555555555555555</v>
      </c>
      <c r="H30" s="5">
        <v>3327</v>
      </c>
      <c r="I30" s="14" t="s">
        <v>139</v>
      </c>
      <c r="J30" s="15">
        <v>0.838194444444445</v>
      </c>
      <c r="K30" s="6">
        <v>27</v>
      </c>
    </row>
    <row r="31" ht="15" spans="1:11">
      <c r="A31" s="5">
        <v>116</v>
      </c>
      <c r="B31" s="5" t="s">
        <v>89</v>
      </c>
      <c r="C31" s="5" t="s">
        <v>23</v>
      </c>
      <c r="D31" s="5">
        <v>1445</v>
      </c>
      <c r="E31" s="8" t="s">
        <v>90</v>
      </c>
      <c r="F31" s="8">
        <v>1.375</v>
      </c>
      <c r="G31" s="8">
        <v>0.760416666666667</v>
      </c>
      <c r="H31" s="5">
        <v>3329</v>
      </c>
      <c r="I31" s="14" t="s">
        <v>118</v>
      </c>
      <c r="J31" s="15">
        <v>0.634722222222222</v>
      </c>
      <c r="K31" s="6">
        <v>28</v>
      </c>
    </row>
    <row r="32" ht="15" spans="1:11">
      <c r="A32" s="5">
        <v>165</v>
      </c>
      <c r="B32" s="5" t="s">
        <v>60</v>
      </c>
      <c r="C32" s="5" t="s">
        <v>23</v>
      </c>
      <c r="D32" s="5">
        <v>1940</v>
      </c>
      <c r="E32" s="8" t="s">
        <v>59</v>
      </c>
      <c r="F32" s="8">
        <v>1.375</v>
      </c>
      <c r="G32" s="8">
        <v>0.555555555555555</v>
      </c>
      <c r="H32" s="5">
        <v>3335</v>
      </c>
      <c r="I32" s="14" t="s">
        <v>141</v>
      </c>
      <c r="J32" s="15">
        <v>0.84375</v>
      </c>
      <c r="K32" s="6">
        <v>29</v>
      </c>
    </row>
    <row r="33" ht="15" spans="1:11">
      <c r="A33" s="5">
        <v>22</v>
      </c>
      <c r="B33" s="5" t="s">
        <v>82</v>
      </c>
      <c r="C33" s="5" t="s">
        <v>23</v>
      </c>
      <c r="D33" s="5">
        <v>1640</v>
      </c>
      <c r="E33" s="8" t="s">
        <v>80</v>
      </c>
      <c r="F33" s="8">
        <v>1.375</v>
      </c>
      <c r="G33" s="8">
        <v>0.680555555555555</v>
      </c>
      <c r="H33" s="5">
        <v>3340</v>
      </c>
      <c r="I33" s="14" t="s">
        <v>124</v>
      </c>
      <c r="J33" s="15">
        <v>0.722222222222222</v>
      </c>
      <c r="K33" s="6">
        <v>30</v>
      </c>
    </row>
    <row r="34" ht="15" spans="1:11">
      <c r="A34" s="5">
        <v>94</v>
      </c>
      <c r="B34" s="5" t="s">
        <v>35</v>
      </c>
      <c r="C34" s="5" t="s">
        <v>14</v>
      </c>
      <c r="D34" s="5">
        <v>2240</v>
      </c>
      <c r="E34" s="8" t="s">
        <v>36</v>
      </c>
      <c r="F34" s="8">
        <v>1.375</v>
      </c>
      <c r="G34" s="8">
        <v>0.430555555555555</v>
      </c>
      <c r="H34" s="5">
        <v>3348</v>
      </c>
      <c r="I34" s="14" t="s">
        <v>150</v>
      </c>
      <c r="J34" s="15">
        <v>0.977777777777778</v>
      </c>
      <c r="K34" s="6">
        <v>31</v>
      </c>
    </row>
    <row r="35" ht="15" spans="1:11">
      <c r="A35" s="5">
        <v>39</v>
      </c>
      <c r="B35" s="7" t="s">
        <v>16</v>
      </c>
      <c r="C35" s="7" t="s">
        <v>14</v>
      </c>
      <c r="D35" s="5">
        <v>2240</v>
      </c>
      <c r="E35" s="8" t="s">
        <v>36</v>
      </c>
      <c r="F35" s="8">
        <v>1.375</v>
      </c>
      <c r="G35" s="8">
        <v>0.430555555555555</v>
      </c>
      <c r="H35" s="5">
        <v>3348</v>
      </c>
      <c r="I35" s="14" t="s">
        <v>150</v>
      </c>
      <c r="J35" s="15">
        <v>0.977777777777778</v>
      </c>
      <c r="K35" s="6">
        <v>32</v>
      </c>
    </row>
    <row r="36" ht="15" spans="1:11">
      <c r="A36" s="5">
        <v>6</v>
      </c>
      <c r="B36" s="5" t="s">
        <v>22</v>
      </c>
      <c r="C36" s="5" t="s">
        <v>23</v>
      </c>
      <c r="D36" s="5">
        <v>2730</v>
      </c>
      <c r="E36" s="8" t="s">
        <v>24</v>
      </c>
      <c r="F36" s="8">
        <v>1.375</v>
      </c>
      <c r="G36" s="8">
        <v>0.229166666666667</v>
      </c>
      <c r="H36" s="5">
        <v>3353</v>
      </c>
      <c r="I36" s="14" t="s">
        <v>161</v>
      </c>
      <c r="J36" s="15">
        <v>1.18263888888889</v>
      </c>
      <c r="K36" s="6">
        <v>33</v>
      </c>
    </row>
    <row r="37" ht="15" spans="1:11">
      <c r="A37" s="5">
        <v>10</v>
      </c>
      <c r="B37" s="5" t="s">
        <v>81</v>
      </c>
      <c r="C37" s="5" t="s">
        <v>23</v>
      </c>
      <c r="D37" s="5">
        <v>1640</v>
      </c>
      <c r="E37" s="8" t="s">
        <v>80</v>
      </c>
      <c r="F37" s="8">
        <v>1.375</v>
      </c>
      <c r="G37" s="8">
        <v>0.680555555555555</v>
      </c>
      <c r="H37" s="5">
        <v>3355</v>
      </c>
      <c r="I37" s="14" t="s">
        <v>128</v>
      </c>
      <c r="J37" s="15">
        <v>0.732638888888889</v>
      </c>
      <c r="K37" s="6">
        <v>34</v>
      </c>
    </row>
    <row r="38" ht="15" spans="1:11">
      <c r="A38" s="5">
        <v>88</v>
      </c>
      <c r="B38" s="5" t="s">
        <v>49</v>
      </c>
      <c r="C38" s="5" t="s">
        <v>14</v>
      </c>
      <c r="D38" s="5">
        <v>2045</v>
      </c>
      <c r="E38" s="8" t="s">
        <v>50</v>
      </c>
      <c r="F38" s="8">
        <v>1.375</v>
      </c>
      <c r="G38" s="8">
        <v>0.510416666666667</v>
      </c>
      <c r="H38" s="5">
        <v>3406</v>
      </c>
      <c r="I38" s="14" t="s">
        <v>146</v>
      </c>
      <c r="J38" s="15">
        <v>0.910416666666667</v>
      </c>
      <c r="K38" s="6">
        <v>35</v>
      </c>
    </row>
    <row r="39" ht="15" spans="1:11">
      <c r="A39" s="5">
        <v>34</v>
      </c>
      <c r="B39" s="5" t="s">
        <v>39</v>
      </c>
      <c r="C39" s="5" t="s">
        <v>14</v>
      </c>
      <c r="D39" s="5">
        <v>2215</v>
      </c>
      <c r="E39" s="8" t="s">
        <v>40</v>
      </c>
      <c r="F39" s="8">
        <v>1.375</v>
      </c>
      <c r="G39" s="8">
        <v>0.447916666666667</v>
      </c>
      <c r="H39" s="5">
        <v>3435</v>
      </c>
      <c r="I39" s="14" t="s">
        <v>153</v>
      </c>
      <c r="J39" s="15">
        <v>0.993055555555556</v>
      </c>
      <c r="K39" s="6">
        <v>36</v>
      </c>
    </row>
    <row r="40" ht="15" spans="1:11">
      <c r="A40" s="5">
        <v>122</v>
      </c>
      <c r="B40" s="5" t="s">
        <v>51</v>
      </c>
      <c r="C40" s="5" t="s">
        <v>14</v>
      </c>
      <c r="D40" s="5">
        <v>2010</v>
      </c>
      <c r="E40" s="8" t="s">
        <v>52</v>
      </c>
      <c r="F40" s="8">
        <v>1.375</v>
      </c>
      <c r="G40" s="8">
        <v>0.534722222222222</v>
      </c>
      <c r="H40" s="5">
        <v>3436</v>
      </c>
      <c r="I40" s="14" t="s">
        <v>145</v>
      </c>
      <c r="J40" s="15">
        <v>0.906944444444444</v>
      </c>
      <c r="K40" s="6">
        <v>37</v>
      </c>
    </row>
    <row r="41" ht="15" spans="1:11">
      <c r="A41" s="5">
        <v>36</v>
      </c>
      <c r="B41" s="5" t="s">
        <v>63</v>
      </c>
      <c r="C41" s="5" t="s">
        <v>14</v>
      </c>
      <c r="D41" s="5">
        <v>1915</v>
      </c>
      <c r="E41" s="8" t="s">
        <v>62</v>
      </c>
      <c r="F41" s="8">
        <v>1.375</v>
      </c>
      <c r="G41" s="8">
        <v>0.572916666666667</v>
      </c>
      <c r="H41" s="5">
        <v>3444</v>
      </c>
      <c r="I41" s="14" t="s">
        <v>142</v>
      </c>
      <c r="J41" s="15">
        <v>0.874305555555556</v>
      </c>
      <c r="K41" s="6">
        <v>38</v>
      </c>
    </row>
    <row r="42" ht="15" spans="1:11">
      <c r="A42" s="5">
        <v>31</v>
      </c>
      <c r="B42" s="5" t="s">
        <v>13</v>
      </c>
      <c r="C42" s="5" t="s">
        <v>14</v>
      </c>
      <c r="D42" s="5">
        <v>3300</v>
      </c>
      <c r="E42" s="8" t="s">
        <v>15</v>
      </c>
      <c r="F42" s="8">
        <v>1.375</v>
      </c>
      <c r="G42" s="8">
        <v>0</v>
      </c>
      <c r="H42" s="5">
        <v>3448</v>
      </c>
      <c r="I42" s="14" t="s">
        <v>162</v>
      </c>
      <c r="J42" s="15">
        <v>1.45</v>
      </c>
      <c r="K42" s="6">
        <v>39</v>
      </c>
    </row>
    <row r="43" ht="15" spans="1:11">
      <c r="A43" s="5">
        <v>118</v>
      </c>
      <c r="B43" s="5" t="s">
        <v>47</v>
      </c>
      <c r="C43" s="5" t="s">
        <v>14</v>
      </c>
      <c r="D43" s="5">
        <v>2100</v>
      </c>
      <c r="E43" s="8" t="s">
        <v>48</v>
      </c>
      <c r="F43" s="8">
        <v>1.375</v>
      </c>
      <c r="G43" s="8">
        <v>0.5</v>
      </c>
      <c r="H43" s="5">
        <v>3609</v>
      </c>
      <c r="I43" s="14" t="s">
        <v>154</v>
      </c>
      <c r="J43" s="15">
        <v>1.00625</v>
      </c>
      <c r="K43" s="6">
        <v>40</v>
      </c>
    </row>
    <row r="44" ht="15" spans="1:11">
      <c r="A44" s="5">
        <v>86</v>
      </c>
      <c r="B44" s="5" t="s">
        <v>45</v>
      </c>
      <c r="C44" s="5" t="s">
        <v>23</v>
      </c>
      <c r="D44" s="5">
        <v>2120</v>
      </c>
      <c r="E44" s="8" t="s">
        <v>46</v>
      </c>
      <c r="F44" s="8">
        <v>1.375</v>
      </c>
      <c r="G44" s="8">
        <v>0.486111111111111</v>
      </c>
      <c r="H44" s="5">
        <v>3651</v>
      </c>
      <c r="I44" s="14" t="s">
        <v>155</v>
      </c>
      <c r="J44" s="15">
        <v>1.04930555555556</v>
      </c>
      <c r="K44" s="6">
        <v>41</v>
      </c>
    </row>
    <row r="45" ht="15" spans="1:11">
      <c r="A45" s="5">
        <v>156</v>
      </c>
      <c r="B45" s="5" t="s">
        <v>66</v>
      </c>
      <c r="C45" s="5" t="s">
        <v>26</v>
      </c>
      <c r="D45" s="5">
        <v>1900</v>
      </c>
      <c r="E45" s="8" t="s">
        <v>65</v>
      </c>
      <c r="F45" s="8">
        <v>1.375</v>
      </c>
      <c r="G45" s="8">
        <v>0.583333333333333</v>
      </c>
      <c r="H45" s="5">
        <v>3936</v>
      </c>
      <c r="I45" s="14" t="s">
        <v>158</v>
      </c>
      <c r="J45" s="15">
        <v>1.06666666666667</v>
      </c>
      <c r="K45" s="6">
        <v>42</v>
      </c>
    </row>
    <row r="46" ht="15" spans="1:11">
      <c r="A46" s="5">
        <v>105</v>
      </c>
      <c r="B46" s="5" t="s">
        <v>84</v>
      </c>
      <c r="C46" s="5" t="s">
        <v>23</v>
      </c>
      <c r="D46" s="5">
        <v>1640</v>
      </c>
      <c r="E46" s="8" t="s">
        <v>80</v>
      </c>
      <c r="F46" s="8">
        <v>1.375</v>
      </c>
      <c r="G46" s="8">
        <v>0.680555555555555</v>
      </c>
      <c r="H46" s="5"/>
      <c r="I46" s="14" t="s">
        <v>163</v>
      </c>
      <c r="J46" s="15"/>
      <c r="K46" s="6" t="s">
        <v>110</v>
      </c>
    </row>
    <row r="47" ht="15" spans="1:11">
      <c r="A47" s="5">
        <v>126</v>
      </c>
      <c r="B47" s="5" t="s">
        <v>91</v>
      </c>
      <c r="C47" s="5" t="s">
        <v>23</v>
      </c>
      <c r="D47" s="5">
        <v>1445</v>
      </c>
      <c r="E47" s="8" t="s">
        <v>90</v>
      </c>
      <c r="F47" s="8">
        <v>1.375</v>
      </c>
      <c r="G47" s="8">
        <v>0.760416666666667</v>
      </c>
      <c r="H47" s="5"/>
      <c r="I47" s="14" t="s">
        <v>163</v>
      </c>
      <c r="J47" s="15"/>
      <c r="K47" s="6" t="s">
        <v>111</v>
      </c>
    </row>
    <row r="54" ht="15.75" spans="2:11">
      <c r="B54" s="2" t="s">
        <v>0</v>
      </c>
      <c r="C54" s="2"/>
      <c r="D54" s="2"/>
      <c r="E54" s="2" t="s">
        <v>113</v>
      </c>
      <c r="F54" s="2"/>
      <c r="G54" s="2"/>
      <c r="H54" s="2"/>
      <c r="I54" s="2"/>
      <c r="J54" s="11"/>
      <c r="K54" s="16"/>
    </row>
    <row r="55" ht="15" spans="1:11">
      <c r="A55" s="4" t="s">
        <v>114</v>
      </c>
      <c r="B55" s="5" t="s">
        <v>2</v>
      </c>
      <c r="C55" s="5" t="s">
        <v>3</v>
      </c>
      <c r="D55" s="5"/>
      <c r="E55" s="6" t="s">
        <v>115</v>
      </c>
      <c r="F55" s="6" t="s">
        <v>5</v>
      </c>
      <c r="G55" s="6" t="s">
        <v>12</v>
      </c>
      <c r="H55" s="6" t="s">
        <v>116</v>
      </c>
      <c r="I55" s="6" t="s">
        <v>116</v>
      </c>
      <c r="J55" s="12" t="s">
        <v>8</v>
      </c>
      <c r="K55" s="13" t="s">
        <v>9</v>
      </c>
    </row>
    <row r="56" ht="15" spans="1:11">
      <c r="A56" s="4"/>
      <c r="B56" s="5"/>
      <c r="C56" s="5"/>
      <c r="D56" s="5"/>
      <c r="E56" s="6" t="s">
        <v>4</v>
      </c>
      <c r="F56" s="6" t="s">
        <v>11</v>
      </c>
      <c r="G56" s="6" t="s">
        <v>6</v>
      </c>
      <c r="H56" s="6" t="s">
        <v>10</v>
      </c>
      <c r="I56" s="6" t="s">
        <v>117</v>
      </c>
      <c r="J56" s="12" t="s">
        <v>11</v>
      </c>
      <c r="K56" s="5"/>
    </row>
    <row r="57" ht="15" spans="1:11">
      <c r="A57" s="7">
        <v>116</v>
      </c>
      <c r="B57" s="7" t="s">
        <v>89</v>
      </c>
      <c r="C57" s="7" t="s">
        <v>23</v>
      </c>
      <c r="D57" s="7">
        <v>1445</v>
      </c>
      <c r="E57" s="10" t="s">
        <v>90</v>
      </c>
      <c r="F57" s="10">
        <v>1.375</v>
      </c>
      <c r="G57" s="10">
        <v>0.760416666666667</v>
      </c>
      <c r="H57" s="7">
        <v>3329</v>
      </c>
      <c r="I57" s="10" t="s">
        <v>118</v>
      </c>
      <c r="J57" s="17">
        <v>0.634722222222222</v>
      </c>
      <c r="K57" s="18">
        <v>28</v>
      </c>
    </row>
    <row r="58" ht="15" spans="1:11">
      <c r="A58" s="7">
        <v>125</v>
      </c>
      <c r="B58" s="7" t="s">
        <v>107</v>
      </c>
      <c r="C58" s="7" t="s">
        <v>23</v>
      </c>
      <c r="D58" s="7">
        <v>1530</v>
      </c>
      <c r="E58" s="10" t="s">
        <v>88</v>
      </c>
      <c r="F58" s="10">
        <v>1.375</v>
      </c>
      <c r="G58" s="10">
        <v>0.729166666666667</v>
      </c>
      <c r="H58" s="7">
        <v>3248</v>
      </c>
      <c r="I58" s="10" t="s">
        <v>119</v>
      </c>
      <c r="J58" s="17">
        <v>0.6375</v>
      </c>
      <c r="K58" s="18">
        <v>14</v>
      </c>
    </row>
    <row r="59" ht="15" spans="1:11">
      <c r="A59" s="7">
        <v>58</v>
      </c>
      <c r="B59" s="7" t="s">
        <v>85</v>
      </c>
      <c r="C59" s="7" t="s">
        <v>23</v>
      </c>
      <c r="D59" s="7">
        <v>1600</v>
      </c>
      <c r="E59" s="10" t="s">
        <v>86</v>
      </c>
      <c r="F59" s="10">
        <v>1.375</v>
      </c>
      <c r="G59" s="10">
        <v>0.708333333333333</v>
      </c>
      <c r="H59" s="7">
        <v>3303</v>
      </c>
      <c r="I59" s="10" t="s">
        <v>120</v>
      </c>
      <c r="J59" s="17">
        <v>0.66875</v>
      </c>
      <c r="K59" s="18">
        <v>18</v>
      </c>
    </row>
    <row r="60" ht="15" spans="1:11">
      <c r="A60" s="7">
        <v>497</v>
      </c>
      <c r="B60" s="7" t="s">
        <v>79</v>
      </c>
      <c r="C60" s="7" t="s">
        <v>23</v>
      </c>
      <c r="D60" s="7">
        <v>1640</v>
      </c>
      <c r="E60" s="10" t="s">
        <v>80</v>
      </c>
      <c r="F60" s="10">
        <v>1.375</v>
      </c>
      <c r="G60" s="10">
        <v>0.680555555555555</v>
      </c>
      <c r="H60" s="7">
        <v>3237</v>
      </c>
      <c r="I60" s="10" t="s">
        <v>121</v>
      </c>
      <c r="J60" s="17">
        <v>0.678472222222222</v>
      </c>
      <c r="K60" s="18">
        <v>11</v>
      </c>
    </row>
    <row r="61" ht="15" spans="1:11">
      <c r="A61" s="7">
        <v>48</v>
      </c>
      <c r="B61" s="7" t="s">
        <v>83</v>
      </c>
      <c r="C61" s="7" t="s">
        <v>23</v>
      </c>
      <c r="D61" s="7">
        <v>1640</v>
      </c>
      <c r="E61" s="10" t="s">
        <v>80</v>
      </c>
      <c r="F61" s="10">
        <v>1.375</v>
      </c>
      <c r="G61" s="10">
        <v>0.680555555555555</v>
      </c>
      <c r="H61" s="7">
        <v>3246</v>
      </c>
      <c r="I61" s="10" t="s">
        <v>122</v>
      </c>
      <c r="J61" s="17">
        <v>0.684722222222222</v>
      </c>
      <c r="K61" s="18">
        <v>13</v>
      </c>
    </row>
    <row r="62" ht="15" spans="1:11">
      <c r="A62" s="7">
        <v>29</v>
      </c>
      <c r="B62" s="7" t="s">
        <v>73</v>
      </c>
      <c r="C62" s="7" t="s">
        <v>23</v>
      </c>
      <c r="D62" s="7">
        <v>1740</v>
      </c>
      <c r="E62" s="10" t="s">
        <v>74</v>
      </c>
      <c r="F62" s="10">
        <v>1.375</v>
      </c>
      <c r="G62" s="10">
        <v>0.638888888888889</v>
      </c>
      <c r="H62" s="7">
        <v>3212</v>
      </c>
      <c r="I62" s="10" t="s">
        <v>123</v>
      </c>
      <c r="J62" s="17">
        <v>0.702777777777778</v>
      </c>
      <c r="K62" s="18">
        <v>6</v>
      </c>
    </row>
    <row r="63" ht="15" spans="1:11">
      <c r="A63" s="7">
        <v>22</v>
      </c>
      <c r="B63" s="7" t="s">
        <v>82</v>
      </c>
      <c r="C63" s="7" t="s">
        <v>23</v>
      </c>
      <c r="D63" s="7">
        <v>1640</v>
      </c>
      <c r="E63" s="10" t="s">
        <v>80</v>
      </c>
      <c r="F63" s="10">
        <v>1.375</v>
      </c>
      <c r="G63" s="10">
        <v>0.680555555555555</v>
      </c>
      <c r="H63" s="7">
        <v>3340</v>
      </c>
      <c r="I63" s="10" t="s">
        <v>124</v>
      </c>
      <c r="J63" s="17">
        <v>0.722222222222222</v>
      </c>
      <c r="K63" s="18">
        <v>30</v>
      </c>
    </row>
    <row r="64" ht="15" spans="1:11">
      <c r="A64" s="7">
        <v>49</v>
      </c>
      <c r="B64" s="7" t="s">
        <v>125</v>
      </c>
      <c r="C64" s="7" t="s">
        <v>23</v>
      </c>
      <c r="D64" s="7">
        <v>1740</v>
      </c>
      <c r="E64" s="10" t="s">
        <v>74</v>
      </c>
      <c r="F64" s="10">
        <v>1.375</v>
      </c>
      <c r="G64" s="10">
        <v>0.638888888888889</v>
      </c>
      <c r="H64" s="7">
        <v>3251</v>
      </c>
      <c r="I64" s="10" t="s">
        <v>126</v>
      </c>
      <c r="J64" s="17">
        <v>0.729861111111111</v>
      </c>
      <c r="K64" s="18">
        <v>15</v>
      </c>
    </row>
    <row r="65" ht="15" spans="1:11">
      <c r="A65" s="7">
        <v>28</v>
      </c>
      <c r="B65" s="7" t="s">
        <v>69</v>
      </c>
      <c r="C65" s="7" t="s">
        <v>14</v>
      </c>
      <c r="D65" s="7">
        <v>1815</v>
      </c>
      <c r="E65" s="10" t="s">
        <v>70</v>
      </c>
      <c r="F65" s="10">
        <v>1.375</v>
      </c>
      <c r="G65" s="10">
        <v>0.614583333333333</v>
      </c>
      <c r="H65" s="7">
        <v>3219</v>
      </c>
      <c r="I65" s="10" t="s">
        <v>127</v>
      </c>
      <c r="J65" s="17">
        <v>0.731944444444445</v>
      </c>
      <c r="K65" s="18">
        <v>7</v>
      </c>
    </row>
    <row r="66" ht="15" spans="1:11">
      <c r="A66" s="7">
        <v>10</v>
      </c>
      <c r="B66" s="7" t="s">
        <v>81</v>
      </c>
      <c r="C66" s="7" t="s">
        <v>23</v>
      </c>
      <c r="D66" s="7">
        <v>1640</v>
      </c>
      <c r="E66" s="10" t="s">
        <v>80</v>
      </c>
      <c r="F66" s="10">
        <v>1.375</v>
      </c>
      <c r="G66" s="10">
        <v>0.680555555555555</v>
      </c>
      <c r="H66" s="7">
        <v>3355</v>
      </c>
      <c r="I66" s="10" t="s">
        <v>128</v>
      </c>
      <c r="J66" s="17">
        <v>0.732638888888889</v>
      </c>
      <c r="K66" s="18">
        <v>34</v>
      </c>
    </row>
    <row r="67" ht="15" spans="1:11">
      <c r="A67" s="7">
        <v>92</v>
      </c>
      <c r="B67" s="7" t="s">
        <v>77</v>
      </c>
      <c r="C67" s="7" t="s">
        <v>14</v>
      </c>
      <c r="D67" s="7">
        <v>1730</v>
      </c>
      <c r="E67" s="10" t="s">
        <v>78</v>
      </c>
      <c r="F67" s="10">
        <v>1.375</v>
      </c>
      <c r="G67" s="10">
        <v>0.645833333333333</v>
      </c>
      <c r="H67" s="7">
        <v>3311</v>
      </c>
      <c r="I67" s="10" t="s">
        <v>129</v>
      </c>
      <c r="J67" s="17">
        <v>0.736805555555555</v>
      </c>
      <c r="K67" s="18">
        <v>21</v>
      </c>
    </row>
    <row r="68" ht="15" spans="1:11">
      <c r="A68" s="7">
        <v>139</v>
      </c>
      <c r="B68" s="7" t="s">
        <v>130</v>
      </c>
      <c r="C68" s="7" t="s">
        <v>23</v>
      </c>
      <c r="D68" s="7">
        <v>1800</v>
      </c>
      <c r="E68" s="10" t="s">
        <v>72</v>
      </c>
      <c r="F68" s="10">
        <v>1.375</v>
      </c>
      <c r="G68" s="10">
        <v>0.625</v>
      </c>
      <c r="H68" s="7">
        <v>3241</v>
      </c>
      <c r="I68" s="10" t="s">
        <v>131</v>
      </c>
      <c r="J68" s="17">
        <v>0.736805555555555</v>
      </c>
      <c r="K68" s="18">
        <v>12</v>
      </c>
    </row>
    <row r="69" ht="15" spans="1:11">
      <c r="A69" s="7">
        <v>60</v>
      </c>
      <c r="B69" s="7" t="s">
        <v>76</v>
      </c>
      <c r="C69" s="7" t="s">
        <v>23</v>
      </c>
      <c r="D69" s="7">
        <v>1740</v>
      </c>
      <c r="E69" s="10" t="s">
        <v>74</v>
      </c>
      <c r="F69" s="10">
        <v>1.375</v>
      </c>
      <c r="G69" s="10">
        <v>0.638888888888889</v>
      </c>
      <c r="H69" s="7">
        <v>3323</v>
      </c>
      <c r="I69" s="10" t="s">
        <v>132</v>
      </c>
      <c r="J69" s="17">
        <v>0.752083333333333</v>
      </c>
      <c r="K69" s="18">
        <v>26</v>
      </c>
    </row>
    <row r="70" ht="15" spans="1:11">
      <c r="A70" s="7">
        <v>79</v>
      </c>
      <c r="B70" s="7" t="s">
        <v>67</v>
      </c>
      <c r="C70" s="7" t="s">
        <v>23</v>
      </c>
      <c r="D70" s="7">
        <v>1830</v>
      </c>
      <c r="E70" s="10" t="s">
        <v>68</v>
      </c>
      <c r="F70" s="10">
        <v>1.375</v>
      </c>
      <c r="G70" s="10">
        <v>0.604166666666667</v>
      </c>
      <c r="H70" s="7">
        <v>3312</v>
      </c>
      <c r="I70" s="10" t="s">
        <v>133</v>
      </c>
      <c r="J70" s="17">
        <v>0.779166666666667</v>
      </c>
      <c r="K70" s="18">
        <v>22</v>
      </c>
    </row>
    <row r="71" ht="15" spans="1:11">
      <c r="A71" s="7">
        <v>499</v>
      </c>
      <c r="B71" s="7" t="s">
        <v>61</v>
      </c>
      <c r="C71" s="7" t="s">
        <v>14</v>
      </c>
      <c r="D71" s="7">
        <v>1915</v>
      </c>
      <c r="E71" s="10" t="s">
        <v>62</v>
      </c>
      <c r="F71" s="10">
        <v>1.375</v>
      </c>
      <c r="G71" s="10">
        <v>0.572916666666667</v>
      </c>
      <c r="H71" s="7">
        <v>3235</v>
      </c>
      <c r="I71" s="10" t="s">
        <v>134</v>
      </c>
      <c r="J71" s="17">
        <v>0.784722222222222</v>
      </c>
      <c r="K71" s="18">
        <v>9</v>
      </c>
    </row>
    <row r="72" ht="15" spans="1:11">
      <c r="A72" s="7">
        <v>26</v>
      </c>
      <c r="B72" s="7" t="s">
        <v>135</v>
      </c>
      <c r="C72" s="7" t="s">
        <v>23</v>
      </c>
      <c r="D72" s="7">
        <v>2000</v>
      </c>
      <c r="E72" s="10" t="s">
        <v>54</v>
      </c>
      <c r="F72" s="10">
        <v>1.375</v>
      </c>
      <c r="G72" s="10">
        <v>0.541666666666667</v>
      </c>
      <c r="H72" s="7">
        <v>3153</v>
      </c>
      <c r="I72" s="10" t="s">
        <v>136</v>
      </c>
      <c r="J72" s="17">
        <v>0.786805555555556</v>
      </c>
      <c r="K72" s="18">
        <v>5</v>
      </c>
    </row>
    <row r="73" ht="15" spans="1:11">
      <c r="A73" s="7">
        <v>498</v>
      </c>
      <c r="B73" s="7" t="s">
        <v>64</v>
      </c>
      <c r="C73" s="7" t="s">
        <v>23</v>
      </c>
      <c r="D73" s="7">
        <v>1900</v>
      </c>
      <c r="E73" s="10" t="s">
        <v>65</v>
      </c>
      <c r="F73" s="10">
        <v>1.375</v>
      </c>
      <c r="G73" s="10">
        <v>0.583333333333333</v>
      </c>
      <c r="H73" s="7">
        <v>3318</v>
      </c>
      <c r="I73" s="10" t="s">
        <v>137</v>
      </c>
      <c r="J73" s="17">
        <v>0.804166666666667</v>
      </c>
      <c r="K73" s="18">
        <v>25</v>
      </c>
    </row>
    <row r="74" ht="15" spans="1:11">
      <c r="A74" s="7">
        <v>42</v>
      </c>
      <c r="B74" s="7" t="s">
        <v>56</v>
      </c>
      <c r="C74" s="7" t="s">
        <v>14</v>
      </c>
      <c r="D74" s="7">
        <v>1950</v>
      </c>
      <c r="E74" s="10" t="s">
        <v>57</v>
      </c>
      <c r="F74" s="10">
        <v>1.375</v>
      </c>
      <c r="G74" s="10">
        <v>0.548611111111111</v>
      </c>
      <c r="H74" s="7">
        <v>3314</v>
      </c>
      <c r="I74" s="10" t="s">
        <v>138</v>
      </c>
      <c r="J74" s="17">
        <v>0.836111111111111</v>
      </c>
      <c r="K74" s="18">
        <v>23</v>
      </c>
    </row>
    <row r="75" ht="15" spans="1:11">
      <c r="A75" s="7">
        <v>46</v>
      </c>
      <c r="B75" s="7" t="s">
        <v>58</v>
      </c>
      <c r="C75" s="7" t="s">
        <v>23</v>
      </c>
      <c r="D75" s="7">
        <v>1940</v>
      </c>
      <c r="E75" s="10" t="s">
        <v>59</v>
      </c>
      <c r="F75" s="10">
        <v>1.375</v>
      </c>
      <c r="G75" s="10">
        <v>0.555555555555555</v>
      </c>
      <c r="H75" s="7">
        <v>3327</v>
      </c>
      <c r="I75" s="10" t="s">
        <v>139</v>
      </c>
      <c r="J75" s="17">
        <v>0.838194444444445</v>
      </c>
      <c r="K75" s="18">
        <v>27</v>
      </c>
    </row>
    <row r="76" ht="15" spans="1:11">
      <c r="A76" s="7">
        <v>496</v>
      </c>
      <c r="B76" s="7" t="s">
        <v>53</v>
      </c>
      <c r="C76" s="7" t="s">
        <v>23</v>
      </c>
      <c r="D76" s="7">
        <v>2000</v>
      </c>
      <c r="E76" s="10" t="s">
        <v>54</v>
      </c>
      <c r="F76" s="10">
        <v>1.375</v>
      </c>
      <c r="G76" s="10">
        <v>0.541666666666667</v>
      </c>
      <c r="H76" s="7">
        <v>3309</v>
      </c>
      <c r="I76" s="10" t="s">
        <v>140</v>
      </c>
      <c r="J76" s="17">
        <v>0.839583333333333</v>
      </c>
      <c r="K76" s="18">
        <v>20</v>
      </c>
    </row>
    <row r="77" ht="15" spans="1:11">
      <c r="A77" s="7">
        <v>165</v>
      </c>
      <c r="B77" s="7" t="s">
        <v>60</v>
      </c>
      <c r="C77" s="7" t="s">
        <v>23</v>
      </c>
      <c r="D77" s="7">
        <v>1940</v>
      </c>
      <c r="E77" s="10" t="s">
        <v>59</v>
      </c>
      <c r="F77" s="10">
        <v>1.375</v>
      </c>
      <c r="G77" s="10">
        <v>0.555555555555555</v>
      </c>
      <c r="H77" s="7">
        <v>3335</v>
      </c>
      <c r="I77" s="10" t="s">
        <v>141</v>
      </c>
      <c r="J77" s="17">
        <v>0.84375</v>
      </c>
      <c r="K77" s="18">
        <v>29</v>
      </c>
    </row>
    <row r="78" ht="15" spans="1:11">
      <c r="A78" s="7">
        <v>36</v>
      </c>
      <c r="B78" s="7" t="s">
        <v>63</v>
      </c>
      <c r="C78" s="7" t="s">
        <v>14</v>
      </c>
      <c r="D78" s="7">
        <v>1915</v>
      </c>
      <c r="E78" s="10" t="s">
        <v>62</v>
      </c>
      <c r="F78" s="10">
        <v>1.375</v>
      </c>
      <c r="G78" s="10">
        <v>0.572916666666667</v>
      </c>
      <c r="H78" s="7">
        <v>3444</v>
      </c>
      <c r="I78" s="10" t="s">
        <v>142</v>
      </c>
      <c r="J78" s="17">
        <v>0.874305555555556</v>
      </c>
      <c r="K78" s="18">
        <v>38</v>
      </c>
    </row>
    <row r="79" ht="15" spans="1:11">
      <c r="A79" s="7">
        <v>24</v>
      </c>
      <c r="B79" s="7" t="s">
        <v>43</v>
      </c>
      <c r="C79" s="7" t="s">
        <v>14</v>
      </c>
      <c r="D79" s="7">
        <v>2135</v>
      </c>
      <c r="E79" s="10" t="s">
        <v>44</v>
      </c>
      <c r="F79" s="10">
        <v>1.375</v>
      </c>
      <c r="G79" s="10">
        <v>0.475694444444445</v>
      </c>
      <c r="H79" s="7">
        <v>3306</v>
      </c>
      <c r="I79" s="10" t="s">
        <v>143</v>
      </c>
      <c r="J79" s="17">
        <v>0.903472222222222</v>
      </c>
      <c r="K79" s="18">
        <v>19</v>
      </c>
    </row>
    <row r="80" ht="15" spans="1:11">
      <c r="A80" s="7">
        <v>25</v>
      </c>
      <c r="B80" s="7" t="s">
        <v>104</v>
      </c>
      <c r="C80" s="7" t="s">
        <v>23</v>
      </c>
      <c r="D80" s="7">
        <v>2300</v>
      </c>
      <c r="E80" s="10" t="s">
        <v>33</v>
      </c>
      <c r="F80" s="10">
        <v>1.375</v>
      </c>
      <c r="G80" s="10">
        <v>0.416666666666667</v>
      </c>
      <c r="H80" s="7">
        <v>3143</v>
      </c>
      <c r="I80" s="10" t="s">
        <v>144</v>
      </c>
      <c r="J80" s="17">
        <v>0.904861111111111</v>
      </c>
      <c r="K80" s="18">
        <v>4</v>
      </c>
    </row>
    <row r="81" ht="15" spans="1:11">
      <c r="A81" s="7">
        <v>122</v>
      </c>
      <c r="B81" s="7" t="s">
        <v>51</v>
      </c>
      <c r="C81" s="7" t="s">
        <v>14</v>
      </c>
      <c r="D81" s="7">
        <v>2010</v>
      </c>
      <c r="E81" s="10" t="s">
        <v>52</v>
      </c>
      <c r="F81" s="10">
        <v>1.375</v>
      </c>
      <c r="G81" s="10">
        <v>0.534722222222222</v>
      </c>
      <c r="H81" s="7">
        <v>3436</v>
      </c>
      <c r="I81" s="10" t="s">
        <v>145</v>
      </c>
      <c r="J81" s="17">
        <v>0.906944444444444</v>
      </c>
      <c r="K81" s="18">
        <v>37</v>
      </c>
    </row>
    <row r="82" ht="15" spans="1:11">
      <c r="A82" s="7">
        <v>88</v>
      </c>
      <c r="B82" s="7" t="s">
        <v>49</v>
      </c>
      <c r="C82" s="7" t="s">
        <v>14</v>
      </c>
      <c r="D82" s="7">
        <v>2045</v>
      </c>
      <c r="E82" s="10" t="s">
        <v>50</v>
      </c>
      <c r="F82" s="10">
        <v>1.375</v>
      </c>
      <c r="G82" s="10">
        <v>0.510416666666667</v>
      </c>
      <c r="H82" s="7">
        <v>3406</v>
      </c>
      <c r="I82" s="10" t="s">
        <v>146</v>
      </c>
      <c r="J82" s="17">
        <v>0.910416666666667</v>
      </c>
      <c r="K82" s="18">
        <v>35</v>
      </c>
    </row>
    <row r="83" ht="15" spans="1:11">
      <c r="A83" s="7">
        <v>129</v>
      </c>
      <c r="B83" s="7" t="s">
        <v>37</v>
      </c>
      <c r="C83" s="7" t="s">
        <v>14</v>
      </c>
      <c r="D83" s="7">
        <v>2235</v>
      </c>
      <c r="E83" s="10" t="s">
        <v>38</v>
      </c>
      <c r="F83" s="10">
        <v>1.375</v>
      </c>
      <c r="G83" s="10">
        <v>0.434027777777778</v>
      </c>
      <c r="H83" s="7">
        <v>3222</v>
      </c>
      <c r="I83" s="10" t="s">
        <v>147</v>
      </c>
      <c r="J83" s="17">
        <v>0.914583333333333</v>
      </c>
      <c r="K83" s="18">
        <v>8</v>
      </c>
    </row>
    <row r="84" ht="15" spans="1:11">
      <c r="A84" s="7">
        <v>5</v>
      </c>
      <c r="B84" s="7" t="s">
        <v>41</v>
      </c>
      <c r="C84" s="7" t="s">
        <v>23</v>
      </c>
      <c r="D84" s="7">
        <v>2200</v>
      </c>
      <c r="E84" s="10" t="s">
        <v>42</v>
      </c>
      <c r="F84" s="10">
        <v>1.375</v>
      </c>
      <c r="G84" s="10">
        <v>0.458333333333333</v>
      </c>
      <c r="H84" s="7">
        <v>3300</v>
      </c>
      <c r="I84" s="10" t="s">
        <v>15</v>
      </c>
      <c r="J84" s="17">
        <v>0.916666666666667</v>
      </c>
      <c r="K84" s="18">
        <v>17</v>
      </c>
    </row>
    <row r="85" ht="15" spans="1:11">
      <c r="A85" s="7">
        <v>137</v>
      </c>
      <c r="B85" s="7" t="s">
        <v>30</v>
      </c>
      <c r="C85" s="7" t="s">
        <v>14</v>
      </c>
      <c r="D85" s="7">
        <v>2335</v>
      </c>
      <c r="E85" s="10" t="s">
        <v>31</v>
      </c>
      <c r="F85" s="10">
        <v>1.375</v>
      </c>
      <c r="G85" s="10">
        <v>0.392361111111111</v>
      </c>
      <c r="H85" s="7">
        <v>3236</v>
      </c>
      <c r="I85" s="10" t="s">
        <v>148</v>
      </c>
      <c r="J85" s="17">
        <v>0.965972222222222</v>
      </c>
      <c r="K85" s="18">
        <v>10</v>
      </c>
    </row>
    <row r="86" ht="15" spans="1:11">
      <c r="A86" s="7">
        <v>20</v>
      </c>
      <c r="B86" s="7" t="s">
        <v>32</v>
      </c>
      <c r="C86" s="7" t="s">
        <v>23</v>
      </c>
      <c r="D86" s="7">
        <v>2300</v>
      </c>
      <c r="E86" s="10" t="s">
        <v>33</v>
      </c>
      <c r="F86" s="10">
        <v>1.375</v>
      </c>
      <c r="G86" s="10">
        <v>0.416666666666667</v>
      </c>
      <c r="H86" s="7">
        <v>3317</v>
      </c>
      <c r="I86" s="10" t="s">
        <v>149</v>
      </c>
      <c r="J86" s="17">
        <v>0.970138888888889</v>
      </c>
      <c r="K86" s="18">
        <v>24</v>
      </c>
    </row>
    <row r="87" ht="15" spans="1:11">
      <c r="A87" s="7">
        <v>94</v>
      </c>
      <c r="B87" s="7" t="s">
        <v>35</v>
      </c>
      <c r="C87" s="7" t="s">
        <v>14</v>
      </c>
      <c r="D87" s="7">
        <v>2240</v>
      </c>
      <c r="E87" s="10" t="s">
        <v>36</v>
      </c>
      <c r="F87" s="10">
        <v>1.375</v>
      </c>
      <c r="G87" s="10">
        <v>0.430555555555555</v>
      </c>
      <c r="H87" s="7">
        <v>3348</v>
      </c>
      <c r="I87" s="10" t="s">
        <v>150</v>
      </c>
      <c r="J87" s="17">
        <v>0.977777777777778</v>
      </c>
      <c r="K87" s="18">
        <v>31</v>
      </c>
    </row>
    <row r="88" ht="15" spans="1:11">
      <c r="A88" s="7">
        <v>39</v>
      </c>
      <c r="B88" s="7" t="s">
        <v>16</v>
      </c>
      <c r="C88" s="7" t="s">
        <v>14</v>
      </c>
      <c r="D88" s="7">
        <v>2240</v>
      </c>
      <c r="E88" s="10" t="s">
        <v>36</v>
      </c>
      <c r="F88" s="10">
        <v>1.375</v>
      </c>
      <c r="G88" s="10">
        <v>0.430555555555555</v>
      </c>
      <c r="H88" s="7">
        <v>3348</v>
      </c>
      <c r="I88" s="10" t="s">
        <v>150</v>
      </c>
      <c r="J88" s="17">
        <v>0.977777777777778</v>
      </c>
      <c r="K88" s="18">
        <v>32</v>
      </c>
    </row>
    <row r="89" ht="15" spans="1:11">
      <c r="A89" s="7">
        <v>23</v>
      </c>
      <c r="B89" s="7" t="s">
        <v>151</v>
      </c>
      <c r="C89" s="7" t="s">
        <v>23</v>
      </c>
      <c r="D89" s="7">
        <v>2600</v>
      </c>
      <c r="E89" s="10" t="s">
        <v>27</v>
      </c>
      <c r="F89" s="17">
        <v>1.375</v>
      </c>
      <c r="G89" s="17">
        <v>0.291666666666667</v>
      </c>
      <c r="H89" s="7">
        <v>3049</v>
      </c>
      <c r="I89" s="10" t="s">
        <v>152</v>
      </c>
      <c r="J89" s="17">
        <v>0.992361111111111</v>
      </c>
      <c r="K89" s="18">
        <v>1</v>
      </c>
    </row>
    <row r="90" ht="15" spans="1:11">
      <c r="A90" s="7">
        <v>34</v>
      </c>
      <c r="B90" s="7" t="s">
        <v>39</v>
      </c>
      <c r="C90" s="7" t="s">
        <v>14</v>
      </c>
      <c r="D90" s="7">
        <v>2215</v>
      </c>
      <c r="E90" s="10" t="s">
        <v>40</v>
      </c>
      <c r="F90" s="10">
        <v>1.375</v>
      </c>
      <c r="G90" s="10">
        <v>0.447916666666667</v>
      </c>
      <c r="H90" s="7">
        <v>3435</v>
      </c>
      <c r="I90" s="10" t="s">
        <v>153</v>
      </c>
      <c r="J90" s="17">
        <v>0.993055555555556</v>
      </c>
      <c r="K90" s="18">
        <v>36</v>
      </c>
    </row>
    <row r="91" ht="15" spans="1:11">
      <c r="A91" s="7">
        <v>118</v>
      </c>
      <c r="B91" s="7" t="s">
        <v>47</v>
      </c>
      <c r="C91" s="7" t="s">
        <v>14</v>
      </c>
      <c r="D91" s="7">
        <v>2100</v>
      </c>
      <c r="E91" s="10" t="s">
        <v>48</v>
      </c>
      <c r="F91" s="10">
        <v>1.375</v>
      </c>
      <c r="G91" s="10">
        <v>0.5</v>
      </c>
      <c r="H91" s="7">
        <v>3609</v>
      </c>
      <c r="I91" s="10" t="s">
        <v>154</v>
      </c>
      <c r="J91" s="17">
        <v>1.00625</v>
      </c>
      <c r="K91" s="18">
        <v>40</v>
      </c>
    </row>
    <row r="92" ht="15" spans="1:11">
      <c r="A92" s="7">
        <v>86</v>
      </c>
      <c r="B92" s="7" t="s">
        <v>45</v>
      </c>
      <c r="C92" s="7" t="s">
        <v>23</v>
      </c>
      <c r="D92" s="7">
        <v>2120</v>
      </c>
      <c r="E92" s="10" t="s">
        <v>46</v>
      </c>
      <c r="F92" s="10">
        <v>1.375</v>
      </c>
      <c r="G92" s="10">
        <v>0.486111111111111</v>
      </c>
      <c r="H92" s="7">
        <v>3651</v>
      </c>
      <c r="I92" s="10" t="s">
        <v>155</v>
      </c>
      <c r="J92" s="17">
        <v>1.04930555555556</v>
      </c>
      <c r="K92" s="18">
        <v>41</v>
      </c>
    </row>
    <row r="93" ht="15" spans="1:11">
      <c r="A93" s="7">
        <v>121</v>
      </c>
      <c r="B93" s="7" t="s">
        <v>28</v>
      </c>
      <c r="C93" s="7" t="s">
        <v>14</v>
      </c>
      <c r="D93" s="7">
        <v>2520</v>
      </c>
      <c r="E93" s="10" t="s">
        <v>29</v>
      </c>
      <c r="F93" s="10">
        <v>1.375</v>
      </c>
      <c r="G93" s="10">
        <v>0.319444444444444</v>
      </c>
      <c r="H93" s="7">
        <v>3258</v>
      </c>
      <c r="I93" s="10" t="s">
        <v>156</v>
      </c>
      <c r="J93" s="17">
        <v>1.05416666666667</v>
      </c>
      <c r="K93" s="18">
        <v>16</v>
      </c>
    </row>
    <row r="94" ht="15" spans="1:11">
      <c r="A94" s="7">
        <v>156</v>
      </c>
      <c r="B94" s="7" t="s">
        <v>157</v>
      </c>
      <c r="C94" s="7" t="s">
        <v>23</v>
      </c>
      <c r="D94" s="7">
        <v>1900</v>
      </c>
      <c r="E94" s="10" t="s">
        <v>65</v>
      </c>
      <c r="F94" s="10">
        <v>1.375</v>
      </c>
      <c r="G94" s="10">
        <v>0.583333333333333</v>
      </c>
      <c r="H94" s="7">
        <v>3936</v>
      </c>
      <c r="I94" s="10" t="s">
        <v>158</v>
      </c>
      <c r="J94" s="17">
        <v>1.06666666666667</v>
      </c>
      <c r="K94" s="18">
        <v>42</v>
      </c>
    </row>
    <row r="95" ht="15" spans="1:11">
      <c r="A95" s="7">
        <v>67</v>
      </c>
      <c r="B95" s="7" t="s">
        <v>20</v>
      </c>
      <c r="C95" s="7" t="s">
        <v>14</v>
      </c>
      <c r="D95" s="7">
        <v>2810</v>
      </c>
      <c r="E95" s="10" t="s">
        <v>21</v>
      </c>
      <c r="F95" s="10">
        <v>1.375</v>
      </c>
      <c r="G95" s="10">
        <v>0.201388888888889</v>
      </c>
      <c r="H95" s="7">
        <v>3122</v>
      </c>
      <c r="I95" s="10" t="s">
        <v>159</v>
      </c>
      <c r="J95" s="17">
        <v>1.10555555555556</v>
      </c>
      <c r="K95" s="18">
        <v>2</v>
      </c>
    </row>
    <row r="96" ht="15" spans="1:11">
      <c r="A96" s="7">
        <v>65</v>
      </c>
      <c r="B96" s="7" t="s">
        <v>18</v>
      </c>
      <c r="C96" s="7" t="s">
        <v>14</v>
      </c>
      <c r="D96" s="7">
        <v>2820</v>
      </c>
      <c r="E96" s="10" t="s">
        <v>19</v>
      </c>
      <c r="F96" s="10">
        <v>1.375</v>
      </c>
      <c r="G96" s="10">
        <v>0.194444444444444</v>
      </c>
      <c r="H96" s="7">
        <v>3142</v>
      </c>
      <c r="I96" s="10" t="s">
        <v>160</v>
      </c>
      <c r="J96" s="17">
        <v>1.12638888888889</v>
      </c>
      <c r="K96" s="18">
        <v>3</v>
      </c>
    </row>
    <row r="97" ht="15" spans="1:11">
      <c r="A97" s="7">
        <v>6</v>
      </c>
      <c r="B97" s="7" t="s">
        <v>22</v>
      </c>
      <c r="C97" s="7" t="s">
        <v>23</v>
      </c>
      <c r="D97" s="7">
        <v>2730</v>
      </c>
      <c r="E97" s="10" t="s">
        <v>24</v>
      </c>
      <c r="F97" s="10">
        <v>1.375</v>
      </c>
      <c r="G97" s="10">
        <v>0.229166666666667</v>
      </c>
      <c r="H97" s="7">
        <v>3353</v>
      </c>
      <c r="I97" s="10" t="s">
        <v>161</v>
      </c>
      <c r="J97" s="17">
        <v>1.18263888888889</v>
      </c>
      <c r="K97" s="18">
        <v>33</v>
      </c>
    </row>
    <row r="98" ht="15" spans="1:11">
      <c r="A98" s="7">
        <v>31</v>
      </c>
      <c r="B98" s="7" t="s">
        <v>13</v>
      </c>
      <c r="C98" s="7" t="s">
        <v>14</v>
      </c>
      <c r="D98" s="7">
        <v>3300</v>
      </c>
      <c r="E98" s="10" t="s">
        <v>15</v>
      </c>
      <c r="F98" s="10">
        <v>1.375</v>
      </c>
      <c r="G98" s="10">
        <v>0</v>
      </c>
      <c r="H98" s="7">
        <v>3448</v>
      </c>
      <c r="I98" s="10" t="s">
        <v>162</v>
      </c>
      <c r="J98" s="17">
        <v>1.45</v>
      </c>
      <c r="K98" s="18">
        <v>39</v>
      </c>
    </row>
    <row r="99" ht="15" spans="1:11">
      <c r="A99" s="7">
        <v>105</v>
      </c>
      <c r="B99" s="7" t="s">
        <v>84</v>
      </c>
      <c r="C99" s="7" t="s">
        <v>23</v>
      </c>
      <c r="D99" s="7">
        <v>1640</v>
      </c>
      <c r="E99" s="10" t="s">
        <v>80</v>
      </c>
      <c r="F99" s="10">
        <v>1.375</v>
      </c>
      <c r="G99" s="10">
        <v>0.680555555555555</v>
      </c>
      <c r="H99" s="7"/>
      <c r="I99" s="10" t="s">
        <v>163</v>
      </c>
      <c r="J99" s="17"/>
      <c r="K99" s="18" t="s">
        <v>110</v>
      </c>
    </row>
    <row r="100" ht="15" spans="1:11">
      <c r="A100" s="7">
        <v>126</v>
      </c>
      <c r="B100" s="7" t="s">
        <v>91</v>
      </c>
      <c r="C100" s="7" t="s">
        <v>23</v>
      </c>
      <c r="D100" s="7">
        <v>1445</v>
      </c>
      <c r="E100" s="10" t="s">
        <v>90</v>
      </c>
      <c r="F100" s="10">
        <v>1.375</v>
      </c>
      <c r="G100" s="10">
        <v>0.760416666666667</v>
      </c>
      <c r="H100" s="7"/>
      <c r="I100" s="10" t="s">
        <v>163</v>
      </c>
      <c r="J100" s="17"/>
      <c r="K100" s="18" t="s">
        <v>111</v>
      </c>
    </row>
  </sheetData>
  <pageMargins left="0.25" right="0.2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Irvine Athletic Club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Start Order</vt:lpstr>
      <vt:lpstr>Main Data Entry</vt:lpstr>
      <vt:lpstr>Scratch Order</vt:lpstr>
      <vt:lpstr>Finish Order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Finlay Dowell</dc:creator>
  <cp:lastModifiedBy>ccmcl</cp:lastModifiedBy>
  <dcterms:created xsi:type="dcterms:W3CDTF">2008-08-07T19:27:00Z</dcterms:created>
  <cp:lastPrinted>2015-12-27T16:48:00Z</cp:lastPrinted>
  <dcterms:modified xsi:type="dcterms:W3CDTF">2020-12-18T19:28:42Z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2057-11.2.0.9906</vt:lpwstr>
  </property>
</Properties>
</file>